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 activeTab="1"/>
  </bookViews>
  <sheets>
    <sheet name="ご使用の前に" sheetId="3" r:id="rId1"/>
    <sheet name="2015年" sheetId="1" r:id="rId2"/>
    <sheet name="2015年祝日" sheetId="2" r:id="rId3"/>
  </sheets>
  <definedNames>
    <definedName name="祝日">'2015年祝日'!$A$2:$C$17</definedName>
  </definedNames>
  <calcPr calcId="145621"/>
</workbook>
</file>

<file path=xl/calcChain.xml><?xml version="1.0" encoding="utf-8"?>
<calcChain xmlns="http://schemas.openxmlformats.org/spreadsheetml/2006/main">
  <c r="B36" i="1" l="1"/>
  <c r="B37" i="1"/>
  <c r="B38" i="1"/>
  <c r="V78" i="1"/>
  <c r="V79" i="1"/>
  <c r="V80" i="1"/>
  <c r="V81" i="1" s="1"/>
  <c r="R80" i="1"/>
  <c r="R79" i="1"/>
  <c r="R78" i="1"/>
  <c r="R81" i="1" s="1"/>
  <c r="N80" i="1"/>
  <c r="N79" i="1"/>
  <c r="N78" i="1"/>
  <c r="J80" i="1"/>
  <c r="J79" i="1"/>
  <c r="J78" i="1"/>
  <c r="J81" i="1" s="1"/>
  <c r="F80" i="1"/>
  <c r="F79" i="1"/>
  <c r="F78" i="1"/>
  <c r="F81" i="1" s="1"/>
  <c r="B80" i="1"/>
  <c r="B79" i="1"/>
  <c r="B78" i="1"/>
  <c r="V36" i="1"/>
  <c r="V37" i="1"/>
  <c r="V38" i="1"/>
  <c r="V39" i="1"/>
  <c r="R38" i="1"/>
  <c r="R37" i="1"/>
  <c r="R36" i="1"/>
  <c r="R39" i="1" s="1"/>
  <c r="N38" i="1"/>
  <c r="N37" i="1"/>
  <c r="N36" i="1"/>
  <c r="J38" i="1"/>
  <c r="J37" i="1"/>
  <c r="J36" i="1"/>
  <c r="F38" i="1"/>
  <c r="F37" i="1"/>
  <c r="F36" i="1"/>
  <c r="F39" i="1" s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44" i="1"/>
  <c r="L44" i="1"/>
  <c r="H44" i="1"/>
  <c r="D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" i="1"/>
  <c r="B81" i="1" l="1"/>
  <c r="N81" i="1"/>
  <c r="N39" i="1"/>
  <c r="J39" i="1"/>
  <c r="B39" i="1"/>
  <c r="B2" i="2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4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</calcChain>
</file>

<file path=xl/sharedStrings.xml><?xml version="1.0" encoding="utf-8"?>
<sst xmlns="http://schemas.openxmlformats.org/spreadsheetml/2006/main" count="128" uniqueCount="62">
  <si>
    <t>1月</t>
    <rPh sb="1" eb="2">
      <t>ガツ</t>
    </rPh>
    <phoneticPr fontId="1"/>
  </si>
  <si>
    <t>日</t>
  </si>
  <si>
    <t>日</t>
    <rPh sb="0" eb="1">
      <t>ヒ</t>
    </rPh>
    <phoneticPr fontId="1"/>
  </si>
  <si>
    <t>曜日</t>
    <rPh sb="0" eb="2">
      <t>ヨウビ</t>
    </rPh>
    <phoneticPr fontId="1"/>
  </si>
  <si>
    <t>勤務</t>
    <rPh sb="0" eb="2">
      <t>キンム</t>
    </rPh>
    <phoneticPr fontId="1"/>
  </si>
  <si>
    <t>木</t>
  </si>
  <si>
    <t>木</t>
    <rPh sb="0" eb="1">
      <t>モク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</si>
  <si>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</si>
  <si>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</si>
  <si>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</si>
  <si>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ド</t>
    </rPh>
    <phoneticPr fontId="1"/>
  </si>
  <si>
    <t>日</t>
    <rPh sb="0" eb="1">
      <t>ニチ</t>
    </rPh>
    <phoneticPr fontId="1"/>
  </si>
  <si>
    <t>月</t>
  </si>
  <si>
    <t>月</t>
    <rPh sb="0" eb="1">
      <t>ゲツ</t>
    </rPh>
    <phoneticPr fontId="1"/>
  </si>
  <si>
    <t>火</t>
  </si>
  <si>
    <t>水</t>
  </si>
  <si>
    <t>2月</t>
    <rPh sb="1" eb="2">
      <t>ガツ</t>
    </rPh>
    <phoneticPr fontId="1"/>
  </si>
  <si>
    <t>2015年</t>
    <rPh sb="4" eb="5">
      <t>ネン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</si>
  <si>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</si>
  <si>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</si>
  <si>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</si>
  <si>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</si>
  <si>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</si>
  <si>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</si>
  <si>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</si>
  <si>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</si>
  <si>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</si>
  <si>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</si>
  <si>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日付</t>
  </si>
  <si>
    <t>祝日</t>
  </si>
  <si>
    <t>元日</t>
  </si>
  <si>
    <t>成人の日</t>
  </si>
  <si>
    <t>建国記念の日</t>
  </si>
  <si>
    <t>春分の日</t>
  </si>
  <si>
    <t>昭和の日</t>
  </si>
  <si>
    <t>憲法記念日</t>
  </si>
  <si>
    <t>振替休日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</si>
  <si>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</si>
  <si>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</si>
  <si>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</si>
  <si>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</si>
  <si>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</si>
  <si>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</si>
  <si>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</si>
  <si>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</si>
  <si>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</si>
  <si>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祝日</t>
    <rPh sb="0" eb="2">
      <t>シュクジツ</t>
    </rPh>
    <phoneticPr fontId="1"/>
  </si>
  <si>
    <t>→年が変わったら日付を変更し、祝日の内容をご確認ください。</t>
    <rPh sb="1" eb="2">
      <t>トシ</t>
    </rPh>
    <rPh sb="3" eb="4">
      <t>カ</t>
    </rPh>
    <rPh sb="8" eb="10">
      <t>ヒヅケ</t>
    </rPh>
    <rPh sb="11" eb="13">
      <t>ヘンコウ</t>
    </rPh>
    <rPh sb="15" eb="17">
      <t>シュクジツ</t>
    </rPh>
    <rPh sb="18" eb="20">
      <t>ナイヨウ</t>
    </rPh>
    <rPh sb="22" eb="24">
      <t>カクニン</t>
    </rPh>
    <phoneticPr fontId="1"/>
  </si>
  <si>
    <t>早番</t>
    <rPh sb="0" eb="2">
      <t>ハヤバン</t>
    </rPh>
    <phoneticPr fontId="1"/>
  </si>
  <si>
    <t>中番</t>
    <rPh sb="0" eb="2">
      <t>ナカバン</t>
    </rPh>
    <phoneticPr fontId="1"/>
  </si>
  <si>
    <t>遅番</t>
    <rPh sb="0" eb="2">
      <t>オソバン</t>
    </rPh>
    <phoneticPr fontId="1"/>
  </si>
  <si>
    <t>合計勤務日数</t>
    <rPh sb="0" eb="2">
      <t>ゴウケイ</t>
    </rPh>
    <rPh sb="2" eb="4">
      <t>キンム</t>
    </rPh>
    <rPh sb="4" eb="6">
      <t>ニッスウ</t>
    </rPh>
    <phoneticPr fontId="1"/>
  </si>
  <si>
    <t>●</t>
    <phoneticPr fontId="1"/>
  </si>
  <si>
    <t>「2015年祝日」のシートをご確認ください。該当する年・日付を修正し、祝日の内容をご確認ください。</t>
    <rPh sb="5" eb="6">
      <t>ネン</t>
    </rPh>
    <rPh sb="6" eb="8">
      <t>シュクジツ</t>
    </rPh>
    <rPh sb="15" eb="17">
      <t>カクニン</t>
    </rPh>
    <rPh sb="22" eb="24">
      <t>ガイトウ</t>
    </rPh>
    <rPh sb="26" eb="27">
      <t>トシ</t>
    </rPh>
    <rPh sb="28" eb="30">
      <t>ヒヅケ</t>
    </rPh>
    <rPh sb="31" eb="33">
      <t>シュウセイ</t>
    </rPh>
    <rPh sb="35" eb="37">
      <t>シュクジツ</t>
    </rPh>
    <rPh sb="38" eb="40">
      <t>ナイヨウ</t>
    </rPh>
    <rPh sb="42" eb="44">
      <t>カクニン</t>
    </rPh>
    <phoneticPr fontId="1"/>
  </si>
  <si>
    <t>「2015年」のシートを該当する年・日付に修正してください。</t>
    <rPh sb="5" eb="6">
      <t>ネン</t>
    </rPh>
    <rPh sb="12" eb="14">
      <t>ガイトウ</t>
    </rPh>
    <rPh sb="16" eb="17">
      <t>トシ</t>
    </rPh>
    <rPh sb="18" eb="20">
      <t>ヒヅケ</t>
    </rPh>
    <rPh sb="21" eb="23">
      <t>シュウセイ</t>
    </rPh>
    <phoneticPr fontId="1"/>
  </si>
  <si>
    <t>勤務体系（早番、中番、遅番）などを自由に編集してください。</t>
    <rPh sb="0" eb="2">
      <t>キンム</t>
    </rPh>
    <rPh sb="2" eb="4">
      <t>タイケイ</t>
    </rPh>
    <rPh sb="5" eb="7">
      <t>ハヤバン</t>
    </rPh>
    <rPh sb="8" eb="10">
      <t>ナカバン</t>
    </rPh>
    <rPh sb="11" eb="13">
      <t>オソバン</t>
    </rPh>
    <rPh sb="17" eb="19">
      <t>ジユウ</t>
    </rPh>
    <rPh sb="20" eb="22">
      <t>ヘンシュウ</t>
    </rPh>
    <phoneticPr fontId="1"/>
  </si>
  <si>
    <t>（セルB36などに入っている、=COUNTIF(E4:E34,"早番")などの数式内""の間の文字を編集してください。</t>
  </si>
  <si>
    <t>[ データ－データツール－データの入力規則 ]の「元の値」の欄を編集してください。</t>
  </si>
  <si>
    <t>※数式に入れたものと同じ文字を設定してください。</t>
  </si>
  <si>
    <t>勤務日数をカウントする数式の文字</t>
    <phoneticPr fontId="1"/>
  </si>
  <si>
    <t>カレンダー内のプルダウンリストを編集する場合は、</t>
    <phoneticPr fontId="1"/>
  </si>
  <si>
    <t>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</si>
</sst>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5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31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56" fontId="0" fillId="0" borderId="2" xfId="0" applyNumberFormat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5" x14ac:dyDescent="0.15"/>
  <cols>
    <col min="1" max="1" width="4.125" customWidth="1"/>
  </cols>
  <sheetData>
    <row r="1" spans="1:2" x14ac:dyDescent="0.15">
      <c r="A1" t="s">
        <v>52</v>
      </c>
      <c r="B1" t="s">
        <v>53</v>
      </c>
    </row>
    <row r="2" spans="1:2" x14ac:dyDescent="0.15">
      <c r="A2" t="s">
        <v>52</v>
      </c>
      <c r="B2" t="s">
        <v>54</v>
      </c>
    </row>
    <row r="3" spans="1:2" x14ac:dyDescent="0.15">
      <c r="A3" t="s">
        <v>52</v>
      </c>
      <c r="B3" t="s">
        <v>55</v>
      </c>
    </row>
    <row r="4" spans="1:2" x14ac:dyDescent="0.15">
      <c r="B4" t="s">
        <v>61</v>
      </c>
    </row>
    <row r="5" spans="1:2" x14ac:dyDescent="0.15">
      <c r="B5" t="s">
        <v>59</v>
      </c>
    </row>
    <row r="6" spans="1:2" x14ac:dyDescent="0.15">
      <c r="B6" t="s">
        <v>56</v>
      </c>
    </row>
    <row r="8" spans="1:2" x14ac:dyDescent="0.15">
      <c r="B8" t="s">
        <v>60</v>
      </c>
    </row>
    <row r="9" spans="1:2" x14ac:dyDescent="0.15">
      <c r="B9" t="s">
        <v>57</v>
      </c>
    </row>
    <row r="10" spans="1:2" x14ac:dyDescent="0.15">
      <c r="B10" t="s">
        <v>58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"/>
  <sheetViews>
    <sheetView showGridLines="0" tabSelected="1" zoomScale="91" zoomScaleNormal="9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 x14ac:dyDescent="0.15"/>
  <cols>
    <col min="2" max="2" width="8.875" style="2" customWidth="1"/>
    <col min="3" max="3" width="4.625" style="6" customWidth="1"/>
    <col min="4" max="4" width="8.75" style="6" customWidth="1"/>
    <col min="6" max="6" width="8.25" style="1" customWidth="1"/>
    <col min="7" max="7" width="4.625" style="8" customWidth="1"/>
    <col min="8" max="8" width="12.5" style="8" customWidth="1"/>
    <col min="10" max="10" width="9.25" bestFit="1" customWidth="1"/>
    <col min="11" max="11" width="4.625" style="6" customWidth="1"/>
    <col min="12" max="12" width="9.375" style="6" bestFit="1" customWidth="1"/>
    <col min="14" max="14" width="10.375" bestFit="1" customWidth="1"/>
    <col min="15" max="15" width="4.625" style="6" customWidth="1"/>
    <col min="16" max="16" width="9.375" style="6" bestFit="1" customWidth="1"/>
    <col min="18" max="18" width="10.375" bestFit="1" customWidth="1"/>
    <col min="19" max="19" width="4.625" style="6" customWidth="1"/>
    <col min="20" max="20" width="12.5" style="6" customWidth="1"/>
    <col min="22" max="22" width="10.375" bestFit="1" customWidth="1"/>
    <col min="23" max="23" width="4.625" style="6" customWidth="1"/>
    <col min="24" max="24" width="11.375" style="6" bestFit="1" customWidth="1"/>
    <col min="27" max="28" width="4.625" style="6" customWidth="1"/>
    <col min="31" max="32" width="4.625" style="6" customWidth="1"/>
    <col min="35" max="35" width="4.625" style="6" customWidth="1"/>
    <col min="38" max="38" width="4.625" style="6" customWidth="1"/>
    <col min="41" max="41" width="4.625" style="6" customWidth="1"/>
    <col min="44" max="44" width="4.625" style="6" customWidth="1"/>
  </cols>
  <sheetData>
    <row r="1" spans="1:25" ht="24" x14ac:dyDescent="0.15">
      <c r="A1" s="23" t="s">
        <v>17</v>
      </c>
    </row>
    <row r="2" spans="1:25" x14ac:dyDescent="0.15">
      <c r="B2" s="17" t="s">
        <v>0</v>
      </c>
      <c r="C2" s="17"/>
      <c r="D2" s="17"/>
      <c r="E2" s="17"/>
      <c r="F2" s="17" t="s">
        <v>16</v>
      </c>
      <c r="G2" s="17"/>
      <c r="H2" s="17"/>
      <c r="I2" s="17"/>
      <c r="J2" s="17" t="s">
        <v>18</v>
      </c>
      <c r="K2" s="17"/>
      <c r="L2" s="17"/>
      <c r="M2" s="17"/>
      <c r="N2" s="17" t="s">
        <v>19</v>
      </c>
      <c r="O2" s="17"/>
      <c r="P2" s="17"/>
      <c r="Q2" s="17"/>
      <c r="R2" s="17" t="s">
        <v>20</v>
      </c>
      <c r="S2" s="17"/>
      <c r="T2" s="17"/>
      <c r="U2" s="17"/>
      <c r="V2" s="17" t="s">
        <v>21</v>
      </c>
      <c r="W2" s="17"/>
      <c r="X2" s="17"/>
      <c r="Y2" s="17"/>
    </row>
    <row r="3" spans="1:25" s="6" customFormat="1" x14ac:dyDescent="0.15">
      <c r="B3" s="13" t="s">
        <v>2</v>
      </c>
      <c r="C3" s="14" t="s">
        <v>3</v>
      </c>
      <c r="D3" s="14" t="s">
        <v>46</v>
      </c>
      <c r="E3" s="14" t="s">
        <v>4</v>
      </c>
      <c r="F3" s="15" t="s">
        <v>2</v>
      </c>
      <c r="G3" s="13" t="s">
        <v>3</v>
      </c>
      <c r="H3" s="14" t="s">
        <v>46</v>
      </c>
      <c r="I3" s="14" t="s">
        <v>4</v>
      </c>
      <c r="J3" s="13" t="s">
        <v>2</v>
      </c>
      <c r="K3" s="14" t="s">
        <v>3</v>
      </c>
      <c r="L3" s="14" t="s">
        <v>46</v>
      </c>
      <c r="M3" s="14" t="s">
        <v>4</v>
      </c>
      <c r="N3" s="13" t="s">
        <v>2</v>
      </c>
      <c r="O3" s="14" t="s">
        <v>3</v>
      </c>
      <c r="P3" s="14" t="s">
        <v>46</v>
      </c>
      <c r="Q3" s="14" t="s">
        <v>4</v>
      </c>
      <c r="R3" s="13" t="s">
        <v>2</v>
      </c>
      <c r="S3" s="14" t="s">
        <v>46</v>
      </c>
      <c r="T3" s="14" t="s">
        <v>46</v>
      </c>
      <c r="U3" s="14" t="s">
        <v>4</v>
      </c>
      <c r="V3" s="13" t="s">
        <v>2</v>
      </c>
      <c r="W3" s="14" t="s">
        <v>3</v>
      </c>
      <c r="X3" s="14" t="s">
        <v>46</v>
      </c>
      <c r="Y3" s="14" t="s">
        <v>4</v>
      </c>
    </row>
    <row r="4" spans="1:25" x14ac:dyDescent="0.15">
      <c r="B4" s="4">
        <v>42005</v>
      </c>
      <c r="C4" s="12" t="str">
        <f>TEXT(B4,"aaa")</f>
        <v>木</v>
      </c>
      <c r="D4" s="12" t="str">
        <f>IF(ISERROR(VLOOKUP('2015年'!B4,'2015年祝日'!A:C,3,0)),"",VLOOKUP(B4,'2015年祝日'!A:C,3))</f>
        <v>元日</v>
      </c>
      <c r="E4" s="3"/>
      <c r="F4" s="4">
        <v>42036</v>
      </c>
      <c r="G4" s="9" t="s">
        <v>6</v>
      </c>
      <c r="H4" s="12" t="str">
        <f>IF(ISERROR(VLOOKUP('2015年'!F4,'2015年祝日'!A:C,3,0)),"",VLOOKUP('2015年'!F4,'2015年祝日'!A:C,3))</f>
        <v/>
      </c>
      <c r="I4" s="3"/>
      <c r="J4" s="4">
        <v>42064</v>
      </c>
      <c r="K4" s="7" t="str">
        <f>TEXT(J4,"aaa")</f>
        <v>日</v>
      </c>
      <c r="L4" s="7" t="str">
        <f>IF(ISERROR(VLOOKUP('2015年'!J4,'2015年祝日'!A:C,3,0)),"",VLOOKUP(J4,'2015年祝日'!A:C,3))</f>
        <v/>
      </c>
      <c r="M4" s="3"/>
      <c r="N4" s="4">
        <v>42095</v>
      </c>
      <c r="O4" s="7" t="str">
        <f>TEXT(N4,"aaa")</f>
        <v>水</v>
      </c>
      <c r="P4" s="7" t="str">
        <f>IF(ISERROR(VLOOKUP('2015年'!N4,'2015年祝日'!A:C,3,0)),"",VLOOKUP(N4,'2015年祝日'!A:C,3))</f>
        <v/>
      </c>
      <c r="Q4" s="3"/>
      <c r="R4" s="4">
        <v>42125</v>
      </c>
      <c r="S4" s="7" t="str">
        <f>TEXT(R4,"aaa")</f>
        <v>金</v>
      </c>
      <c r="T4" s="7" t="str">
        <f>IF(ISERROR(VLOOKUP('2015年'!R4,'2015年祝日'!A:C,3,0)),"",VLOOKUP(R4,'2015年祝日'!A:C,3))</f>
        <v/>
      </c>
      <c r="U4" s="3"/>
      <c r="V4" s="4">
        <v>42156</v>
      </c>
      <c r="W4" s="7" t="str">
        <f>TEXT(V4,"aaa")</f>
        <v>月</v>
      </c>
      <c r="X4" s="7" t="str">
        <f>IF(ISERROR(VLOOKUP('2015年'!V4,'2015年祝日'!A:C,3,0)),"",VLOOKUP(V4,'2015年祝日'!A:C,3))</f>
        <v/>
      </c>
      <c r="Y4" s="3"/>
    </row>
    <row r="5" spans="1:25" x14ac:dyDescent="0.15">
      <c r="B5" s="4">
        <v>42006</v>
      </c>
      <c r="C5" s="12" t="str">
        <f t="shared" ref="C5:C34" si="0">TEXT(B5,"aaa")</f>
        <v>金</v>
      </c>
      <c r="D5" s="12" t="str">
        <f>IF(ISERROR(VLOOKUP('2015年'!B5,'2015年祝日'!A:C,3,0)),"",VLOOKUP(B5,'2015年祝日'!A:C,3))</f>
        <v/>
      </c>
      <c r="E5" s="3"/>
      <c r="F5" s="4">
        <v>42037</v>
      </c>
      <c r="G5" s="9" t="s">
        <v>8</v>
      </c>
      <c r="H5" s="12" t="str">
        <f>IF(ISERROR(VLOOKUP('2015年'!F5,'2015年祝日'!A:C,3,0)),"",VLOOKUP('2015年'!F5,'2015年祝日'!A:C,3))</f>
        <v/>
      </c>
      <c r="I5" s="3"/>
      <c r="J5" s="4">
        <v>42065</v>
      </c>
      <c r="K5" s="7" t="str">
        <f t="shared" ref="K5:K34" si="1">TEXT(J5,"aaa")</f>
        <v>月</v>
      </c>
      <c r="L5" s="7" t="str">
        <f>IF(ISERROR(VLOOKUP('2015年'!J5,'2015年祝日'!A:C,3,0)),"",VLOOKUP(J5,'2015年祝日'!A:C,3))</f>
        <v/>
      </c>
      <c r="M5" s="3"/>
      <c r="N5" s="4">
        <v>42096</v>
      </c>
      <c r="O5" s="7" t="str">
        <f t="shared" ref="O5:O33" si="2">TEXT(N5,"aaa")</f>
        <v>木</v>
      </c>
      <c r="P5" s="7" t="str">
        <f>IF(ISERROR(VLOOKUP('2015年'!N5,'2015年祝日'!A:C,3,0)),"",VLOOKUP(N5,'2015年祝日'!A:C,3))</f>
        <v/>
      </c>
      <c r="Q5" s="3"/>
      <c r="R5" s="4">
        <v>42126</v>
      </c>
      <c r="S5" s="7" t="str">
        <f t="shared" ref="S5:S34" si="3">TEXT(R5,"aaa")</f>
        <v>土</v>
      </c>
      <c r="T5" s="7" t="str">
        <f>IF(ISERROR(VLOOKUP('2015年'!R5,'2015年祝日'!A:C,3,0)),"",VLOOKUP(R5,'2015年祝日'!A:C,3))</f>
        <v/>
      </c>
      <c r="U5" s="3"/>
      <c r="V5" s="4">
        <v>42157</v>
      </c>
      <c r="W5" s="7" t="str">
        <f>TEXT(V5,"aaa")</f>
        <v>火</v>
      </c>
      <c r="X5" s="7" t="str">
        <f>IF(ISERROR(VLOOKUP('2015年'!V5,'2015年祝日'!A:C,3,0)),"",VLOOKUP(V5,'2015年祝日'!A:C,3))</f>
        <v/>
      </c>
      <c r="Y5" s="3"/>
    </row>
    <row r="6" spans="1:25" x14ac:dyDescent="0.15">
      <c r="B6" s="4">
        <v>42007</v>
      </c>
      <c r="C6" s="12" t="str">
        <f t="shared" si="0"/>
        <v>土</v>
      </c>
      <c r="D6" s="12" t="str">
        <f>IF(ISERROR(VLOOKUP('2015年'!B6,'2015年祝日'!A:C,3,0)),"",VLOOKUP(B6,'2015年祝日'!A:C,3))</f>
        <v/>
      </c>
      <c r="E6" s="3"/>
      <c r="F6" s="4">
        <v>42038</v>
      </c>
      <c r="G6" s="9" t="s">
        <v>10</v>
      </c>
      <c r="H6" s="12" t="str">
        <f>IF(ISERROR(VLOOKUP('2015年'!F6,'2015年祝日'!A:C,3,0)),"",VLOOKUP('2015年'!F6,'2015年祝日'!A:C,3))</f>
        <v/>
      </c>
      <c r="I6" s="3"/>
      <c r="J6" s="4">
        <v>42066</v>
      </c>
      <c r="K6" s="7" t="str">
        <f t="shared" si="1"/>
        <v>火</v>
      </c>
      <c r="L6" s="7" t="str">
        <f>IF(ISERROR(VLOOKUP('2015年'!J6,'2015年祝日'!A:C,3,0)),"",VLOOKUP(J6,'2015年祝日'!A:C,3))</f>
        <v/>
      </c>
      <c r="M6" s="3"/>
      <c r="N6" s="4">
        <v>42097</v>
      </c>
      <c r="O6" s="7" t="str">
        <f t="shared" si="2"/>
        <v>金</v>
      </c>
      <c r="P6" s="7" t="str">
        <f>IF(ISERROR(VLOOKUP('2015年'!N6,'2015年祝日'!A:C,3,0)),"",VLOOKUP(N6,'2015年祝日'!A:C,3))</f>
        <v/>
      </c>
      <c r="Q6" s="3"/>
      <c r="R6" s="4">
        <v>42127</v>
      </c>
      <c r="S6" s="7" t="str">
        <f t="shared" si="3"/>
        <v>日</v>
      </c>
      <c r="T6" s="7" t="str">
        <f>IF(ISERROR(VLOOKUP('2015年'!R6,'2015年祝日'!A:C,3,0)),"",VLOOKUP(R6,'2015年祝日'!A:C,3))</f>
        <v>憲法記念日</v>
      </c>
      <c r="U6" s="3"/>
      <c r="V6" s="4">
        <v>42158</v>
      </c>
      <c r="W6" s="7" t="str">
        <f>TEXT(V6,"aaa")</f>
        <v>水</v>
      </c>
      <c r="X6" s="7" t="str">
        <f>IF(ISERROR(VLOOKUP('2015年'!V6,'2015年祝日'!A:C,3,0)),"",VLOOKUP(V6,'2015年祝日'!A:C,3))</f>
        <v/>
      </c>
      <c r="Y6" s="3"/>
    </row>
    <row r="7" spans="1:25" x14ac:dyDescent="0.15">
      <c r="B7" s="4">
        <v>42008</v>
      </c>
      <c r="C7" s="12" t="str">
        <f t="shared" si="0"/>
        <v>日</v>
      </c>
      <c r="D7" s="12" t="str">
        <f>IF(ISERROR(VLOOKUP('2015年'!B7,'2015年祝日'!A:C,3,0)),"",VLOOKUP(B7,'2015年祝日'!A:C,3))</f>
        <v/>
      </c>
      <c r="E7" s="3"/>
      <c r="F7" s="4">
        <v>42039</v>
      </c>
      <c r="G7" s="9" t="s">
        <v>11</v>
      </c>
      <c r="H7" s="12" t="str">
        <f>IF(ISERROR(VLOOKUP('2015年'!F7,'2015年祝日'!A:C,3,0)),"",VLOOKUP('2015年'!F7,'2015年祝日'!A:C,3))</f>
        <v/>
      </c>
      <c r="I7" s="3"/>
      <c r="J7" s="4">
        <v>42067</v>
      </c>
      <c r="K7" s="7" t="str">
        <f t="shared" si="1"/>
        <v>水</v>
      </c>
      <c r="L7" s="7" t="str">
        <f>IF(ISERROR(VLOOKUP('2015年'!J7,'2015年祝日'!A:C,3,0)),"",VLOOKUP(J7,'2015年祝日'!A:C,3))</f>
        <v/>
      </c>
      <c r="M7" s="3"/>
      <c r="N7" s="4">
        <v>42098</v>
      </c>
      <c r="O7" s="7" t="str">
        <f t="shared" si="2"/>
        <v>土</v>
      </c>
      <c r="P7" s="7" t="str">
        <f>IF(ISERROR(VLOOKUP('2015年'!N7,'2015年祝日'!A:C,3,0)),"",VLOOKUP(N7,'2015年祝日'!A:C,3))</f>
        <v/>
      </c>
      <c r="Q7" s="3"/>
      <c r="R7" s="4">
        <v>42128</v>
      </c>
      <c r="S7" s="7" t="str">
        <f t="shared" si="3"/>
        <v>月</v>
      </c>
      <c r="T7" s="7" t="str">
        <f>IF(ISERROR(VLOOKUP('2015年'!R7,'2015年祝日'!A:C,3,0)),"",VLOOKUP(R7,'2015年祝日'!A:C,3))</f>
        <v>みどりの日</v>
      </c>
      <c r="U7" s="3"/>
      <c r="V7" s="4">
        <v>42159</v>
      </c>
      <c r="W7" s="7" t="str">
        <f>TEXT(V7,"aaa")</f>
        <v>木</v>
      </c>
      <c r="X7" s="7" t="str">
        <f>IF(ISERROR(VLOOKUP('2015年'!V7,'2015年祝日'!A:C,3,0)),"",VLOOKUP(V7,'2015年祝日'!A:C,3))</f>
        <v/>
      </c>
      <c r="Y7" s="3"/>
    </row>
    <row r="8" spans="1:25" x14ac:dyDescent="0.15">
      <c r="B8" s="4">
        <v>42009</v>
      </c>
      <c r="C8" s="12" t="str">
        <f t="shared" si="0"/>
        <v>月</v>
      </c>
      <c r="D8" s="12" t="str">
        <f>IF(ISERROR(VLOOKUP('2015年'!B8,'2015年祝日'!A:C,3,0)),"",VLOOKUP(B8,'2015年祝日'!A:C,3))</f>
        <v/>
      </c>
      <c r="E8" s="3"/>
      <c r="F8" s="4">
        <v>42040</v>
      </c>
      <c r="G8" s="9" t="s">
        <v>13</v>
      </c>
      <c r="H8" s="12" t="str">
        <f>IF(ISERROR(VLOOKUP('2015年'!F8,'2015年祝日'!A:C,3,0)),"",VLOOKUP('2015年'!F8,'2015年祝日'!A:C,3))</f>
        <v/>
      </c>
      <c r="I8" s="3"/>
      <c r="J8" s="4">
        <v>42068</v>
      </c>
      <c r="K8" s="7" t="str">
        <f t="shared" si="1"/>
        <v>木</v>
      </c>
      <c r="L8" s="7" t="str">
        <f>IF(ISERROR(VLOOKUP('2015年'!J8,'2015年祝日'!A:C,3,0)),"",VLOOKUP(J8,'2015年祝日'!A:C,3))</f>
        <v/>
      </c>
      <c r="M8" s="3"/>
      <c r="N8" s="4">
        <v>42099</v>
      </c>
      <c r="O8" s="7" t="str">
        <f t="shared" si="2"/>
        <v>日</v>
      </c>
      <c r="P8" s="7" t="str">
        <f>IF(ISERROR(VLOOKUP('2015年'!N8,'2015年祝日'!A:C,3,0)),"",VLOOKUP(N8,'2015年祝日'!A:C,3))</f>
        <v/>
      </c>
      <c r="Q8" s="3"/>
      <c r="R8" s="4">
        <v>42129</v>
      </c>
      <c r="S8" s="7" t="str">
        <f t="shared" si="3"/>
        <v>火</v>
      </c>
      <c r="T8" s="7" t="str">
        <f>IF(ISERROR(VLOOKUP('2015年'!R8,'2015年祝日'!A:C,3,0)),"",VLOOKUP(R8,'2015年祝日'!A:C,3))</f>
        <v>こどもの日</v>
      </c>
      <c r="U8" s="3"/>
      <c r="V8" s="4">
        <v>42160</v>
      </c>
      <c r="W8" s="7" t="str">
        <f>TEXT(V8,"aaa")</f>
        <v>金</v>
      </c>
      <c r="X8" s="7" t="str">
        <f>IF(ISERROR(VLOOKUP('2015年'!V8,'2015年祝日'!A:C,3,0)),"",VLOOKUP(V8,'2015年祝日'!A:C,3))</f>
        <v/>
      </c>
      <c r="Y8" s="3"/>
    </row>
    <row r="9" spans="1:25" x14ac:dyDescent="0.15">
      <c r="B9" s="4">
        <v>42010</v>
      </c>
      <c r="C9" s="12" t="str">
        <f t="shared" si="0"/>
        <v>火</v>
      </c>
      <c r="D9" s="12" t="str">
        <f>IF(ISERROR(VLOOKUP('2015年'!B9,'2015年祝日'!A:C,3,0)),"",VLOOKUP(B9,'2015年祝日'!A:C,3))</f>
        <v/>
      </c>
      <c r="E9" s="3"/>
      <c r="F9" s="4">
        <v>42041</v>
      </c>
      <c r="G9" s="9" t="s">
        <v>14</v>
      </c>
      <c r="H9" s="12" t="str">
        <f>IF(ISERROR(VLOOKUP('2015年'!F9,'2015年祝日'!A:C,3,0)),"",VLOOKUP('2015年'!F9,'2015年祝日'!A:C,3))</f>
        <v/>
      </c>
      <c r="I9" s="3"/>
      <c r="J9" s="4">
        <v>42069</v>
      </c>
      <c r="K9" s="7" t="str">
        <f t="shared" si="1"/>
        <v>金</v>
      </c>
      <c r="L9" s="7" t="str">
        <f>IF(ISERROR(VLOOKUP('2015年'!J9,'2015年祝日'!A:C,3,0)),"",VLOOKUP(J9,'2015年祝日'!A:C,3))</f>
        <v/>
      </c>
      <c r="M9" s="3"/>
      <c r="N9" s="4">
        <v>42100</v>
      </c>
      <c r="O9" s="7" t="str">
        <f t="shared" si="2"/>
        <v>月</v>
      </c>
      <c r="P9" s="7" t="str">
        <f>IF(ISERROR(VLOOKUP('2015年'!N9,'2015年祝日'!A:C,3,0)),"",VLOOKUP(N9,'2015年祝日'!A:C,3))</f>
        <v/>
      </c>
      <c r="Q9" s="3"/>
      <c r="R9" s="4">
        <v>42130</v>
      </c>
      <c r="S9" s="7" t="str">
        <f t="shared" si="3"/>
        <v>水</v>
      </c>
      <c r="T9" s="7" t="str">
        <f>IF(ISERROR(VLOOKUP('2015年'!R9,'2015年祝日'!A:C,3,0)),"",VLOOKUP(R9,'2015年祝日'!A:C,3))</f>
        <v/>
      </c>
      <c r="U9" s="3"/>
      <c r="V9" s="4">
        <v>42161</v>
      </c>
      <c r="W9" s="7" t="str">
        <f>TEXT(V9,"aaa")</f>
        <v>土</v>
      </c>
      <c r="X9" s="7" t="str">
        <f>IF(ISERROR(VLOOKUP('2015年'!V9,'2015年祝日'!A:C,3,0)),"",VLOOKUP(V9,'2015年祝日'!A:C,3))</f>
        <v/>
      </c>
      <c r="Y9" s="3"/>
    </row>
    <row r="10" spans="1:25" x14ac:dyDescent="0.15">
      <c r="B10" s="4">
        <v>42011</v>
      </c>
      <c r="C10" s="12" t="str">
        <f t="shared" si="0"/>
        <v>水</v>
      </c>
      <c r="D10" s="12" t="str">
        <f>IF(ISERROR(VLOOKUP('2015年'!B10,'2015年祝日'!A:C,3,0)),"",VLOOKUP(B10,'2015年祝日'!A:C,3))</f>
        <v/>
      </c>
      <c r="E10" s="3"/>
      <c r="F10" s="4">
        <v>42042</v>
      </c>
      <c r="G10" s="9" t="s">
        <v>15</v>
      </c>
      <c r="H10" s="12" t="str">
        <f>IF(ISERROR(VLOOKUP('2015年'!F10,'2015年祝日'!A:C,3,0)),"",VLOOKUP('2015年'!F10,'2015年祝日'!A:C,3))</f>
        <v/>
      </c>
      <c r="I10" s="3"/>
      <c r="J10" s="4">
        <v>42070</v>
      </c>
      <c r="K10" s="7" t="str">
        <f t="shared" si="1"/>
        <v>土</v>
      </c>
      <c r="L10" s="7" t="str">
        <f>IF(ISERROR(VLOOKUP('2015年'!J10,'2015年祝日'!A:C,3,0)),"",VLOOKUP(J10,'2015年祝日'!A:C,3))</f>
        <v/>
      </c>
      <c r="M10" s="3"/>
      <c r="N10" s="4">
        <v>42101</v>
      </c>
      <c r="O10" s="7" t="str">
        <f t="shared" si="2"/>
        <v>火</v>
      </c>
      <c r="P10" s="7" t="str">
        <f>IF(ISERROR(VLOOKUP('2015年'!N10,'2015年祝日'!A:C,3,0)),"",VLOOKUP(N10,'2015年祝日'!A:C,3))</f>
        <v/>
      </c>
      <c r="Q10" s="3"/>
      <c r="R10" s="4">
        <v>42131</v>
      </c>
      <c r="S10" s="7" t="str">
        <f t="shared" si="3"/>
        <v>木</v>
      </c>
      <c r="T10" s="7" t="str">
        <f>IF(ISERROR(VLOOKUP('2015年'!R10,'2015年祝日'!A:C,3,0)),"",VLOOKUP(R10,'2015年祝日'!A:C,3))</f>
        <v/>
      </c>
      <c r="U10" s="3"/>
      <c r="V10" s="4">
        <v>42162</v>
      </c>
      <c r="W10" s="7" t="str">
        <f>TEXT(V10,"aaa")</f>
        <v>日</v>
      </c>
      <c r="X10" s="7" t="str">
        <f>IF(ISERROR(VLOOKUP('2015年'!V10,'2015年祝日'!A:C,3,0)),"",VLOOKUP(V10,'2015年祝日'!A:C,3))</f>
        <v/>
      </c>
      <c r="Y10" s="3"/>
    </row>
    <row r="11" spans="1:25" x14ac:dyDescent="0.15">
      <c r="B11" s="4">
        <v>42012</v>
      </c>
      <c r="C11" s="12" t="str">
        <f t="shared" si="0"/>
        <v>木</v>
      </c>
      <c r="D11" s="12" t="str">
        <f>IF(ISERROR(VLOOKUP('2015年'!B11,'2015年祝日'!A:C,3,0)),"",VLOOKUP(B11,'2015年祝日'!A:C,3))</f>
        <v/>
      </c>
      <c r="E11" s="3"/>
      <c r="F11" s="4">
        <v>42043</v>
      </c>
      <c r="G11" s="9" t="s">
        <v>5</v>
      </c>
      <c r="H11" s="12" t="str">
        <f>IF(ISERROR(VLOOKUP('2015年'!F11,'2015年祝日'!A:C,3,0)),"",VLOOKUP('2015年'!F11,'2015年祝日'!A:C,3))</f>
        <v/>
      </c>
      <c r="I11" s="3"/>
      <c r="J11" s="4">
        <v>42071</v>
      </c>
      <c r="K11" s="7" t="str">
        <f t="shared" si="1"/>
        <v>日</v>
      </c>
      <c r="L11" s="7" t="str">
        <f>IF(ISERROR(VLOOKUP('2015年'!J11,'2015年祝日'!A:C,3,0)),"",VLOOKUP(J11,'2015年祝日'!A:C,3))</f>
        <v/>
      </c>
      <c r="M11" s="3"/>
      <c r="N11" s="4">
        <v>42102</v>
      </c>
      <c r="O11" s="7" t="str">
        <f t="shared" si="2"/>
        <v>水</v>
      </c>
      <c r="P11" s="7" t="str">
        <f>IF(ISERROR(VLOOKUP('2015年'!N11,'2015年祝日'!A:C,3,0)),"",VLOOKUP(N11,'2015年祝日'!A:C,3))</f>
        <v/>
      </c>
      <c r="Q11" s="3"/>
      <c r="R11" s="4">
        <v>42132</v>
      </c>
      <c r="S11" s="7" t="str">
        <f t="shared" si="3"/>
        <v>金</v>
      </c>
      <c r="T11" s="7" t="str">
        <f>IF(ISERROR(VLOOKUP('2015年'!R11,'2015年祝日'!A:C,3,0)),"",VLOOKUP(R11,'2015年祝日'!A:C,3))</f>
        <v/>
      </c>
      <c r="U11" s="3"/>
      <c r="V11" s="4">
        <v>42163</v>
      </c>
      <c r="W11" s="7" t="str">
        <f>TEXT(V11,"aaa")</f>
        <v>月</v>
      </c>
      <c r="X11" s="7" t="str">
        <f>IF(ISERROR(VLOOKUP('2015年'!V11,'2015年祝日'!A:C,3,0)),"",VLOOKUP(V11,'2015年祝日'!A:C,3))</f>
        <v/>
      </c>
      <c r="Y11" s="3"/>
    </row>
    <row r="12" spans="1:25" x14ac:dyDescent="0.15">
      <c r="B12" s="4">
        <v>42013</v>
      </c>
      <c r="C12" s="12" t="str">
        <f t="shared" si="0"/>
        <v>金</v>
      </c>
      <c r="D12" s="12" t="str">
        <f>IF(ISERROR(VLOOKUP('2015年'!B12,'2015年祝日'!A:C,3,0)),"",VLOOKUP(B12,'2015年祝日'!A:C,3))</f>
        <v/>
      </c>
      <c r="E12" s="3"/>
      <c r="F12" s="4">
        <v>42044</v>
      </c>
      <c r="G12" s="9" t="s">
        <v>7</v>
      </c>
      <c r="H12" s="12" t="str">
        <f>IF(ISERROR(VLOOKUP('2015年'!F12,'2015年祝日'!A:C,3,0)),"",VLOOKUP('2015年'!F12,'2015年祝日'!A:C,3))</f>
        <v/>
      </c>
      <c r="I12" s="3"/>
      <c r="J12" s="4">
        <v>42072</v>
      </c>
      <c r="K12" s="7" t="str">
        <f t="shared" si="1"/>
        <v>月</v>
      </c>
      <c r="L12" s="7" t="str">
        <f>IF(ISERROR(VLOOKUP('2015年'!J12,'2015年祝日'!A:C,3,0)),"",VLOOKUP(J12,'2015年祝日'!A:C,3))</f>
        <v/>
      </c>
      <c r="M12" s="3"/>
      <c r="N12" s="4">
        <v>42103</v>
      </c>
      <c r="O12" s="7" t="str">
        <f t="shared" si="2"/>
        <v>木</v>
      </c>
      <c r="P12" s="7" t="str">
        <f>IF(ISERROR(VLOOKUP('2015年'!N12,'2015年祝日'!A:C,3,0)),"",VLOOKUP(N12,'2015年祝日'!A:C,3))</f>
        <v/>
      </c>
      <c r="Q12" s="3"/>
      <c r="R12" s="4">
        <v>42133</v>
      </c>
      <c r="S12" s="7" t="str">
        <f t="shared" si="3"/>
        <v>土</v>
      </c>
      <c r="T12" s="7" t="str">
        <f>IF(ISERROR(VLOOKUP('2015年'!R12,'2015年祝日'!A:C,3,0)),"",VLOOKUP(R12,'2015年祝日'!A:C,3))</f>
        <v/>
      </c>
      <c r="U12" s="3"/>
      <c r="V12" s="4">
        <v>42164</v>
      </c>
      <c r="W12" s="7" t="str">
        <f>TEXT(V12,"aaa")</f>
        <v>火</v>
      </c>
      <c r="X12" s="7" t="str">
        <f>IF(ISERROR(VLOOKUP('2015年'!V12,'2015年祝日'!A:C,3,0)),"",VLOOKUP(V12,'2015年祝日'!A:C,3))</f>
        <v/>
      </c>
      <c r="Y12" s="3"/>
    </row>
    <row r="13" spans="1:25" x14ac:dyDescent="0.15">
      <c r="B13" s="4">
        <v>42014</v>
      </c>
      <c r="C13" s="12" t="str">
        <f t="shared" si="0"/>
        <v>土</v>
      </c>
      <c r="D13" s="12" t="str">
        <f>IF(ISERROR(VLOOKUP('2015年'!B13,'2015年祝日'!A:C,3,0)),"",VLOOKUP(B13,'2015年祝日'!A:C,3))</f>
        <v/>
      </c>
      <c r="E13" s="3"/>
      <c r="F13" s="4">
        <v>42045</v>
      </c>
      <c r="G13" s="9" t="s">
        <v>9</v>
      </c>
      <c r="H13" s="12" t="str">
        <f>IF(ISERROR(VLOOKUP('2015年'!F13,'2015年祝日'!A:C,3,0)),"",VLOOKUP('2015年'!F13,'2015年祝日'!A:C,3))</f>
        <v/>
      </c>
      <c r="I13" s="3"/>
      <c r="J13" s="4">
        <v>42073</v>
      </c>
      <c r="K13" s="7" t="str">
        <f t="shared" si="1"/>
        <v>火</v>
      </c>
      <c r="L13" s="7" t="str">
        <f>IF(ISERROR(VLOOKUP('2015年'!J13,'2015年祝日'!A:C,3,0)),"",VLOOKUP(J13,'2015年祝日'!A:C,3))</f>
        <v/>
      </c>
      <c r="M13" s="3"/>
      <c r="N13" s="4">
        <v>42104</v>
      </c>
      <c r="O13" s="7" t="str">
        <f t="shared" si="2"/>
        <v>金</v>
      </c>
      <c r="P13" s="7" t="str">
        <f>IF(ISERROR(VLOOKUP('2015年'!N13,'2015年祝日'!A:C,3,0)),"",VLOOKUP(N13,'2015年祝日'!A:C,3))</f>
        <v/>
      </c>
      <c r="Q13" s="3"/>
      <c r="R13" s="4">
        <v>42134</v>
      </c>
      <c r="S13" s="7" t="str">
        <f t="shared" si="3"/>
        <v>日</v>
      </c>
      <c r="T13" s="7" t="str">
        <f>IF(ISERROR(VLOOKUP('2015年'!R13,'2015年祝日'!A:C,3,0)),"",VLOOKUP(R13,'2015年祝日'!A:C,3))</f>
        <v/>
      </c>
      <c r="U13" s="3"/>
      <c r="V13" s="4">
        <v>42165</v>
      </c>
      <c r="W13" s="7" t="str">
        <f>TEXT(V13,"aaa")</f>
        <v>水</v>
      </c>
      <c r="X13" s="7" t="str">
        <f>IF(ISERROR(VLOOKUP('2015年'!V13,'2015年祝日'!A:C,3,0)),"",VLOOKUP(V13,'2015年祝日'!A:C,3))</f>
        <v/>
      </c>
      <c r="Y13" s="3"/>
    </row>
    <row r="14" spans="1:25" x14ac:dyDescent="0.15">
      <c r="B14" s="4">
        <v>42015</v>
      </c>
      <c r="C14" s="12" t="str">
        <f t="shared" si="0"/>
        <v>日</v>
      </c>
      <c r="D14" s="12" t="str">
        <f>IF(ISERROR(VLOOKUP('2015年'!B14,'2015年祝日'!A:C,3,0)),"",VLOOKUP(B14,'2015年祝日'!A:C,3))</f>
        <v/>
      </c>
      <c r="E14" s="3"/>
      <c r="F14" s="4">
        <v>42046</v>
      </c>
      <c r="G14" s="9" t="s">
        <v>1</v>
      </c>
      <c r="H14" s="12" t="str">
        <f>IF(ISERROR(VLOOKUP('2015年'!F14,'2015年祝日'!A:C,3,0)),"",VLOOKUP('2015年'!F14,'2015年祝日'!A:C,3))</f>
        <v>建国記念の日</v>
      </c>
      <c r="I14" s="3"/>
      <c r="J14" s="4">
        <v>42074</v>
      </c>
      <c r="K14" s="7" t="str">
        <f t="shared" si="1"/>
        <v>水</v>
      </c>
      <c r="L14" s="7" t="str">
        <f>IF(ISERROR(VLOOKUP('2015年'!J14,'2015年祝日'!A:C,3,0)),"",VLOOKUP(J14,'2015年祝日'!A:C,3))</f>
        <v/>
      </c>
      <c r="M14" s="3"/>
      <c r="N14" s="4">
        <v>42105</v>
      </c>
      <c r="O14" s="7" t="str">
        <f t="shared" si="2"/>
        <v>土</v>
      </c>
      <c r="P14" s="7" t="str">
        <f>IF(ISERROR(VLOOKUP('2015年'!N14,'2015年祝日'!A:C,3,0)),"",VLOOKUP(N14,'2015年祝日'!A:C,3))</f>
        <v/>
      </c>
      <c r="Q14" s="3"/>
      <c r="R14" s="4">
        <v>42135</v>
      </c>
      <c r="S14" s="7" t="str">
        <f t="shared" si="3"/>
        <v>月</v>
      </c>
      <c r="T14" s="7" t="str">
        <f>IF(ISERROR(VLOOKUP('2015年'!R14,'2015年祝日'!A:C,3,0)),"",VLOOKUP(R14,'2015年祝日'!A:C,3))</f>
        <v/>
      </c>
      <c r="U14" s="3"/>
      <c r="V14" s="4">
        <v>42166</v>
      </c>
      <c r="W14" s="7" t="str">
        <f>TEXT(V14,"aaa")</f>
        <v>木</v>
      </c>
      <c r="X14" s="7" t="str">
        <f>IF(ISERROR(VLOOKUP('2015年'!V14,'2015年祝日'!A:C,3,0)),"",VLOOKUP(V14,'2015年祝日'!A:C,3))</f>
        <v/>
      </c>
      <c r="Y14" s="3"/>
    </row>
    <row r="15" spans="1:25" x14ac:dyDescent="0.15">
      <c r="B15" s="4">
        <v>42016</v>
      </c>
      <c r="C15" s="12" t="str">
        <f t="shared" si="0"/>
        <v>月</v>
      </c>
      <c r="D15" s="12" t="str">
        <f>IF(ISERROR(VLOOKUP('2015年'!B15,'2015年祝日'!A:C,3,0)),"",VLOOKUP(B15,'2015年祝日'!A:C,3))</f>
        <v>成人の日</v>
      </c>
      <c r="E15" s="3"/>
      <c r="F15" s="4">
        <v>42047</v>
      </c>
      <c r="G15" s="9" t="s">
        <v>12</v>
      </c>
      <c r="H15" s="12" t="str">
        <f>IF(ISERROR(VLOOKUP('2015年'!F15,'2015年祝日'!A:C,3,0)),"",VLOOKUP('2015年'!F15,'2015年祝日'!A:C,3))</f>
        <v/>
      </c>
      <c r="I15" s="3"/>
      <c r="J15" s="4">
        <v>42075</v>
      </c>
      <c r="K15" s="7" t="str">
        <f t="shared" si="1"/>
        <v>木</v>
      </c>
      <c r="L15" s="7" t="str">
        <f>IF(ISERROR(VLOOKUP('2015年'!J15,'2015年祝日'!A:C,3,0)),"",VLOOKUP(J15,'2015年祝日'!A:C,3))</f>
        <v/>
      </c>
      <c r="M15" s="3"/>
      <c r="N15" s="4">
        <v>42106</v>
      </c>
      <c r="O15" s="7" t="str">
        <f t="shared" si="2"/>
        <v>日</v>
      </c>
      <c r="P15" s="7" t="str">
        <f>IF(ISERROR(VLOOKUP('2015年'!N15,'2015年祝日'!A:C,3,0)),"",VLOOKUP(N15,'2015年祝日'!A:C,3))</f>
        <v/>
      </c>
      <c r="Q15" s="3"/>
      <c r="R15" s="4">
        <v>42136</v>
      </c>
      <c r="S15" s="7" t="str">
        <f t="shared" si="3"/>
        <v>火</v>
      </c>
      <c r="T15" s="7" t="str">
        <f>IF(ISERROR(VLOOKUP('2015年'!R15,'2015年祝日'!A:C,3,0)),"",VLOOKUP(R15,'2015年祝日'!A:C,3))</f>
        <v/>
      </c>
      <c r="U15" s="3"/>
      <c r="V15" s="4">
        <v>42167</v>
      </c>
      <c r="W15" s="7" t="str">
        <f>TEXT(V15,"aaa")</f>
        <v>金</v>
      </c>
      <c r="X15" s="7" t="str">
        <f>IF(ISERROR(VLOOKUP('2015年'!V15,'2015年祝日'!A:C,3,0)),"",VLOOKUP(V15,'2015年祝日'!A:C,3))</f>
        <v/>
      </c>
      <c r="Y15" s="3"/>
    </row>
    <row r="16" spans="1:25" x14ac:dyDescent="0.15">
      <c r="B16" s="4">
        <v>42017</v>
      </c>
      <c r="C16" s="12" t="str">
        <f t="shared" si="0"/>
        <v>火</v>
      </c>
      <c r="D16" s="12" t="str">
        <f>IF(ISERROR(VLOOKUP('2015年'!B16,'2015年祝日'!A:C,3,0)),"",VLOOKUP(B16,'2015年祝日'!A:C,3))</f>
        <v/>
      </c>
      <c r="E16" s="3"/>
      <c r="F16" s="4">
        <v>42048</v>
      </c>
      <c r="G16" s="9" t="s">
        <v>14</v>
      </c>
      <c r="H16" s="12" t="str">
        <f>IF(ISERROR(VLOOKUP('2015年'!F16,'2015年祝日'!A:C,3,0)),"",VLOOKUP('2015年'!F16,'2015年祝日'!A:C,3))</f>
        <v/>
      </c>
      <c r="I16" s="3"/>
      <c r="J16" s="4">
        <v>42076</v>
      </c>
      <c r="K16" s="7" t="str">
        <f t="shared" si="1"/>
        <v>金</v>
      </c>
      <c r="L16" s="7" t="str">
        <f>IF(ISERROR(VLOOKUP('2015年'!J16,'2015年祝日'!A:C,3,0)),"",VLOOKUP(J16,'2015年祝日'!A:C,3))</f>
        <v/>
      </c>
      <c r="M16" s="3"/>
      <c r="N16" s="4">
        <v>42107</v>
      </c>
      <c r="O16" s="7" t="str">
        <f t="shared" si="2"/>
        <v>月</v>
      </c>
      <c r="P16" s="7" t="str">
        <f>IF(ISERROR(VLOOKUP('2015年'!N16,'2015年祝日'!A:C,3,0)),"",VLOOKUP(N16,'2015年祝日'!A:C,3))</f>
        <v/>
      </c>
      <c r="Q16" s="3"/>
      <c r="R16" s="4">
        <v>42137</v>
      </c>
      <c r="S16" s="7" t="str">
        <f t="shared" si="3"/>
        <v>水</v>
      </c>
      <c r="T16" s="7" t="str">
        <f>IF(ISERROR(VLOOKUP('2015年'!R16,'2015年祝日'!A:C,3,0)),"",VLOOKUP(R16,'2015年祝日'!A:C,3))</f>
        <v/>
      </c>
      <c r="U16" s="3"/>
      <c r="V16" s="4">
        <v>42168</v>
      </c>
      <c r="W16" s="7" t="str">
        <f>TEXT(V16,"aaa")</f>
        <v>土</v>
      </c>
      <c r="X16" s="7" t="str">
        <f>IF(ISERROR(VLOOKUP('2015年'!V16,'2015年祝日'!A:C,3,0)),"",VLOOKUP(V16,'2015年祝日'!A:C,3))</f>
        <v/>
      </c>
      <c r="Y16" s="3"/>
    </row>
    <row r="17" spans="2:25" x14ac:dyDescent="0.15">
      <c r="B17" s="4">
        <v>42018</v>
      </c>
      <c r="C17" s="12" t="str">
        <f t="shared" si="0"/>
        <v>水</v>
      </c>
      <c r="D17" s="12" t="str">
        <f>IF(ISERROR(VLOOKUP('2015年'!B17,'2015年祝日'!A:C,3,0)),"",VLOOKUP(B17,'2015年祝日'!A:C,3))</f>
        <v/>
      </c>
      <c r="E17" s="3"/>
      <c r="F17" s="4">
        <v>42049</v>
      </c>
      <c r="G17" s="9" t="s">
        <v>15</v>
      </c>
      <c r="H17" s="12" t="str">
        <f>IF(ISERROR(VLOOKUP('2015年'!F17,'2015年祝日'!A:C,3,0)),"",VLOOKUP('2015年'!F17,'2015年祝日'!A:C,3))</f>
        <v/>
      </c>
      <c r="I17" s="3"/>
      <c r="J17" s="4">
        <v>42077</v>
      </c>
      <c r="K17" s="7" t="str">
        <f t="shared" si="1"/>
        <v>土</v>
      </c>
      <c r="L17" s="7" t="str">
        <f>IF(ISERROR(VLOOKUP('2015年'!J17,'2015年祝日'!A:C,3,0)),"",VLOOKUP(J17,'2015年祝日'!A:C,3))</f>
        <v/>
      </c>
      <c r="M17" s="3"/>
      <c r="N17" s="4">
        <v>42108</v>
      </c>
      <c r="O17" s="7" t="str">
        <f t="shared" si="2"/>
        <v>火</v>
      </c>
      <c r="P17" s="7" t="str">
        <f>IF(ISERROR(VLOOKUP('2015年'!N17,'2015年祝日'!A:C,3,0)),"",VLOOKUP(N17,'2015年祝日'!A:C,3))</f>
        <v/>
      </c>
      <c r="Q17" s="3"/>
      <c r="R17" s="4">
        <v>42138</v>
      </c>
      <c r="S17" s="7" t="str">
        <f t="shared" si="3"/>
        <v>木</v>
      </c>
      <c r="T17" s="7" t="str">
        <f>IF(ISERROR(VLOOKUP('2015年'!R17,'2015年祝日'!A:C,3,0)),"",VLOOKUP(R17,'2015年祝日'!A:C,3))</f>
        <v/>
      </c>
      <c r="U17" s="3"/>
      <c r="V17" s="4">
        <v>42169</v>
      </c>
      <c r="W17" s="7" t="str">
        <f>TEXT(V17,"aaa")</f>
        <v>日</v>
      </c>
      <c r="X17" s="7" t="str">
        <f>IF(ISERROR(VLOOKUP('2015年'!V17,'2015年祝日'!A:C,3,0)),"",VLOOKUP(V17,'2015年祝日'!A:C,3))</f>
        <v/>
      </c>
      <c r="Y17" s="3"/>
    </row>
    <row r="18" spans="2:25" x14ac:dyDescent="0.15">
      <c r="B18" s="4">
        <v>42019</v>
      </c>
      <c r="C18" s="12" t="str">
        <f t="shared" si="0"/>
        <v>木</v>
      </c>
      <c r="D18" s="12" t="str">
        <f>IF(ISERROR(VLOOKUP('2015年'!B18,'2015年祝日'!A:C,3,0)),"",VLOOKUP(B18,'2015年祝日'!A:C,3))</f>
        <v/>
      </c>
      <c r="E18" s="3"/>
      <c r="F18" s="4">
        <v>42050</v>
      </c>
      <c r="G18" s="9" t="s">
        <v>5</v>
      </c>
      <c r="H18" s="12" t="str">
        <f>IF(ISERROR(VLOOKUP('2015年'!F18,'2015年祝日'!A:C,3,0)),"",VLOOKUP('2015年'!F18,'2015年祝日'!A:C,3))</f>
        <v/>
      </c>
      <c r="I18" s="3"/>
      <c r="J18" s="4">
        <v>42078</v>
      </c>
      <c r="K18" s="7" t="str">
        <f t="shared" si="1"/>
        <v>日</v>
      </c>
      <c r="L18" s="7" t="str">
        <f>IF(ISERROR(VLOOKUP('2015年'!J18,'2015年祝日'!A:C,3,0)),"",VLOOKUP(J18,'2015年祝日'!A:C,3))</f>
        <v/>
      </c>
      <c r="M18" s="3"/>
      <c r="N18" s="4">
        <v>42109</v>
      </c>
      <c r="O18" s="7" t="str">
        <f t="shared" si="2"/>
        <v>水</v>
      </c>
      <c r="P18" s="7" t="str">
        <f>IF(ISERROR(VLOOKUP('2015年'!N18,'2015年祝日'!A:C,3,0)),"",VLOOKUP(N18,'2015年祝日'!A:C,3))</f>
        <v/>
      </c>
      <c r="Q18" s="3"/>
      <c r="R18" s="4">
        <v>42139</v>
      </c>
      <c r="S18" s="7" t="str">
        <f t="shared" si="3"/>
        <v>金</v>
      </c>
      <c r="T18" s="7" t="str">
        <f>IF(ISERROR(VLOOKUP('2015年'!R18,'2015年祝日'!A:C,3,0)),"",VLOOKUP(R18,'2015年祝日'!A:C,3))</f>
        <v/>
      </c>
      <c r="U18" s="3"/>
      <c r="V18" s="4">
        <v>42170</v>
      </c>
      <c r="W18" s="7" t="str">
        <f>TEXT(V18,"aaa")</f>
        <v>月</v>
      </c>
      <c r="X18" s="7" t="str">
        <f>IF(ISERROR(VLOOKUP('2015年'!V18,'2015年祝日'!A:C,3,0)),"",VLOOKUP(V18,'2015年祝日'!A:C,3))</f>
        <v/>
      </c>
      <c r="Y18" s="3"/>
    </row>
    <row r="19" spans="2:25" x14ac:dyDescent="0.15">
      <c r="B19" s="4">
        <v>42020</v>
      </c>
      <c r="C19" s="12" t="str">
        <f t="shared" si="0"/>
        <v>金</v>
      </c>
      <c r="D19" s="12" t="str">
        <f>IF(ISERROR(VLOOKUP('2015年'!B19,'2015年祝日'!A:C,3,0)),"",VLOOKUP(B19,'2015年祝日'!A:C,3))</f>
        <v/>
      </c>
      <c r="E19" s="3"/>
      <c r="F19" s="4">
        <v>42051</v>
      </c>
      <c r="G19" s="9" t="s">
        <v>7</v>
      </c>
      <c r="H19" s="12" t="str">
        <f>IF(ISERROR(VLOOKUP('2015年'!F19,'2015年祝日'!A:C,3,0)),"",VLOOKUP('2015年'!F19,'2015年祝日'!A:C,3))</f>
        <v/>
      </c>
      <c r="I19" s="3"/>
      <c r="J19" s="4">
        <v>42079</v>
      </c>
      <c r="K19" s="7" t="str">
        <f t="shared" si="1"/>
        <v>月</v>
      </c>
      <c r="L19" s="7" t="str">
        <f>IF(ISERROR(VLOOKUP('2015年'!J19,'2015年祝日'!A:C,3,0)),"",VLOOKUP(J19,'2015年祝日'!A:C,3))</f>
        <v/>
      </c>
      <c r="M19" s="3"/>
      <c r="N19" s="4">
        <v>42110</v>
      </c>
      <c r="O19" s="7" t="str">
        <f t="shared" si="2"/>
        <v>木</v>
      </c>
      <c r="P19" s="7" t="str">
        <f>IF(ISERROR(VLOOKUP('2015年'!N19,'2015年祝日'!A:C,3,0)),"",VLOOKUP(N19,'2015年祝日'!A:C,3))</f>
        <v/>
      </c>
      <c r="Q19" s="3"/>
      <c r="R19" s="4">
        <v>42140</v>
      </c>
      <c r="S19" s="7" t="str">
        <f t="shared" si="3"/>
        <v>土</v>
      </c>
      <c r="T19" s="7" t="str">
        <f>IF(ISERROR(VLOOKUP('2015年'!R19,'2015年祝日'!A:C,3,0)),"",VLOOKUP(R19,'2015年祝日'!A:C,3))</f>
        <v/>
      </c>
      <c r="U19" s="3"/>
      <c r="V19" s="4">
        <v>42171</v>
      </c>
      <c r="W19" s="7" t="str">
        <f>TEXT(V19,"aaa")</f>
        <v>火</v>
      </c>
      <c r="X19" s="7" t="str">
        <f>IF(ISERROR(VLOOKUP('2015年'!V19,'2015年祝日'!A:C,3,0)),"",VLOOKUP(V19,'2015年祝日'!A:C,3))</f>
        <v/>
      </c>
      <c r="Y19" s="3"/>
    </row>
    <row r="20" spans="2:25" x14ac:dyDescent="0.15">
      <c r="B20" s="4">
        <v>42021</v>
      </c>
      <c r="C20" s="12" t="str">
        <f t="shared" si="0"/>
        <v>土</v>
      </c>
      <c r="D20" s="12" t="str">
        <f>IF(ISERROR(VLOOKUP('2015年'!B20,'2015年祝日'!A:C,3,0)),"",VLOOKUP(B20,'2015年祝日'!A:C,3))</f>
        <v/>
      </c>
      <c r="E20" s="3"/>
      <c r="F20" s="4">
        <v>42052</v>
      </c>
      <c r="G20" s="9" t="s">
        <v>9</v>
      </c>
      <c r="H20" s="12" t="str">
        <f>IF(ISERROR(VLOOKUP('2015年'!F20,'2015年祝日'!A:C,3,0)),"",VLOOKUP('2015年'!F20,'2015年祝日'!A:C,3))</f>
        <v/>
      </c>
      <c r="I20" s="3"/>
      <c r="J20" s="4">
        <v>42080</v>
      </c>
      <c r="K20" s="7" t="str">
        <f t="shared" si="1"/>
        <v>火</v>
      </c>
      <c r="L20" s="7" t="str">
        <f>IF(ISERROR(VLOOKUP('2015年'!J20,'2015年祝日'!A:C,3,0)),"",VLOOKUP(J20,'2015年祝日'!A:C,3))</f>
        <v/>
      </c>
      <c r="M20" s="3"/>
      <c r="N20" s="4">
        <v>42111</v>
      </c>
      <c r="O20" s="7" t="str">
        <f t="shared" si="2"/>
        <v>金</v>
      </c>
      <c r="P20" s="7" t="str">
        <f>IF(ISERROR(VLOOKUP('2015年'!N20,'2015年祝日'!A:C,3,0)),"",VLOOKUP(N20,'2015年祝日'!A:C,3))</f>
        <v/>
      </c>
      <c r="Q20" s="3"/>
      <c r="R20" s="4">
        <v>42141</v>
      </c>
      <c r="S20" s="7" t="str">
        <f t="shared" si="3"/>
        <v>日</v>
      </c>
      <c r="T20" s="7" t="str">
        <f>IF(ISERROR(VLOOKUP('2015年'!R20,'2015年祝日'!A:C,3,0)),"",VLOOKUP(R20,'2015年祝日'!A:C,3))</f>
        <v/>
      </c>
      <c r="U20" s="3"/>
      <c r="V20" s="4">
        <v>42172</v>
      </c>
      <c r="W20" s="7" t="str">
        <f>TEXT(V20,"aaa")</f>
        <v>水</v>
      </c>
      <c r="X20" s="7" t="str">
        <f>IF(ISERROR(VLOOKUP('2015年'!V20,'2015年祝日'!A:C,3,0)),"",VLOOKUP(V20,'2015年祝日'!A:C,3))</f>
        <v/>
      </c>
      <c r="Y20" s="3"/>
    </row>
    <row r="21" spans="2:25" x14ac:dyDescent="0.15">
      <c r="B21" s="4">
        <v>42022</v>
      </c>
      <c r="C21" s="12" t="str">
        <f t="shared" si="0"/>
        <v>日</v>
      </c>
      <c r="D21" s="12" t="str">
        <f>IF(ISERROR(VLOOKUP('2015年'!B21,'2015年祝日'!A:C,3,0)),"",VLOOKUP(B21,'2015年祝日'!A:C,3))</f>
        <v/>
      </c>
      <c r="E21" s="3"/>
      <c r="F21" s="4">
        <v>42053</v>
      </c>
      <c r="G21" s="9" t="s">
        <v>1</v>
      </c>
      <c r="H21" s="12" t="str">
        <f>IF(ISERROR(VLOOKUP('2015年'!F21,'2015年祝日'!A:C,3,0)),"",VLOOKUP('2015年'!F21,'2015年祝日'!A:C,3))</f>
        <v/>
      </c>
      <c r="I21" s="3"/>
      <c r="J21" s="4">
        <v>42081</v>
      </c>
      <c r="K21" s="7" t="str">
        <f t="shared" si="1"/>
        <v>水</v>
      </c>
      <c r="L21" s="7" t="str">
        <f>IF(ISERROR(VLOOKUP('2015年'!J21,'2015年祝日'!A:C,3,0)),"",VLOOKUP(J21,'2015年祝日'!A:C,3))</f>
        <v/>
      </c>
      <c r="M21" s="3"/>
      <c r="N21" s="4">
        <v>42112</v>
      </c>
      <c r="O21" s="7" t="str">
        <f t="shared" si="2"/>
        <v>土</v>
      </c>
      <c r="P21" s="7" t="str">
        <f>IF(ISERROR(VLOOKUP('2015年'!N21,'2015年祝日'!A:C,3,0)),"",VLOOKUP(N21,'2015年祝日'!A:C,3))</f>
        <v/>
      </c>
      <c r="Q21" s="3"/>
      <c r="R21" s="4">
        <v>42142</v>
      </c>
      <c r="S21" s="7" t="str">
        <f t="shared" si="3"/>
        <v>月</v>
      </c>
      <c r="T21" s="7" t="str">
        <f>IF(ISERROR(VLOOKUP('2015年'!R21,'2015年祝日'!A:C,3,0)),"",VLOOKUP(R21,'2015年祝日'!A:C,3))</f>
        <v/>
      </c>
      <c r="U21" s="3"/>
      <c r="V21" s="4">
        <v>42173</v>
      </c>
      <c r="W21" s="7" t="str">
        <f>TEXT(V21,"aaa")</f>
        <v>木</v>
      </c>
      <c r="X21" s="7" t="str">
        <f>IF(ISERROR(VLOOKUP('2015年'!V21,'2015年祝日'!A:C,3,0)),"",VLOOKUP(V21,'2015年祝日'!A:C,3))</f>
        <v/>
      </c>
      <c r="Y21" s="3"/>
    </row>
    <row r="22" spans="2:25" x14ac:dyDescent="0.15">
      <c r="B22" s="4">
        <v>42023</v>
      </c>
      <c r="C22" s="12" t="str">
        <f t="shared" si="0"/>
        <v>月</v>
      </c>
      <c r="D22" s="12" t="str">
        <f>IF(ISERROR(VLOOKUP('2015年'!B22,'2015年祝日'!A:C,3,0)),"",VLOOKUP(B22,'2015年祝日'!A:C,3))</f>
        <v/>
      </c>
      <c r="E22" s="3"/>
      <c r="F22" s="4">
        <v>42054</v>
      </c>
      <c r="G22" s="9" t="s">
        <v>12</v>
      </c>
      <c r="H22" s="12" t="str">
        <f>IF(ISERROR(VLOOKUP('2015年'!F22,'2015年祝日'!A:C,3,0)),"",VLOOKUP('2015年'!F22,'2015年祝日'!A:C,3))</f>
        <v/>
      </c>
      <c r="I22" s="3"/>
      <c r="J22" s="4">
        <v>42082</v>
      </c>
      <c r="K22" s="7" t="str">
        <f t="shared" si="1"/>
        <v>木</v>
      </c>
      <c r="L22" s="7" t="str">
        <f>IF(ISERROR(VLOOKUP('2015年'!J22,'2015年祝日'!A:C,3,0)),"",VLOOKUP(J22,'2015年祝日'!A:C,3))</f>
        <v/>
      </c>
      <c r="M22" s="3"/>
      <c r="N22" s="4">
        <v>42113</v>
      </c>
      <c r="O22" s="7" t="str">
        <f t="shared" si="2"/>
        <v>日</v>
      </c>
      <c r="P22" s="7" t="str">
        <f>IF(ISERROR(VLOOKUP('2015年'!N22,'2015年祝日'!A:C,3,0)),"",VLOOKUP(N22,'2015年祝日'!A:C,3))</f>
        <v/>
      </c>
      <c r="Q22" s="3"/>
      <c r="R22" s="4">
        <v>42143</v>
      </c>
      <c r="S22" s="7" t="str">
        <f t="shared" si="3"/>
        <v>火</v>
      </c>
      <c r="T22" s="7" t="str">
        <f>IF(ISERROR(VLOOKUP('2015年'!R22,'2015年祝日'!A:C,3,0)),"",VLOOKUP(R22,'2015年祝日'!A:C,3))</f>
        <v/>
      </c>
      <c r="U22" s="3"/>
      <c r="V22" s="4">
        <v>42174</v>
      </c>
      <c r="W22" s="7" t="str">
        <f>TEXT(V22,"aaa")</f>
        <v>金</v>
      </c>
      <c r="X22" s="7" t="str">
        <f>IF(ISERROR(VLOOKUP('2015年'!V22,'2015年祝日'!A:C,3,0)),"",VLOOKUP(V22,'2015年祝日'!A:C,3))</f>
        <v/>
      </c>
      <c r="Y22" s="3"/>
    </row>
    <row r="23" spans="2:25" x14ac:dyDescent="0.15">
      <c r="B23" s="4">
        <v>42024</v>
      </c>
      <c r="C23" s="12" t="str">
        <f t="shared" si="0"/>
        <v>火</v>
      </c>
      <c r="D23" s="12" t="str">
        <f>IF(ISERROR(VLOOKUP('2015年'!B23,'2015年祝日'!A:C,3,0)),"",VLOOKUP(B23,'2015年祝日'!A:C,3))</f>
        <v/>
      </c>
      <c r="E23" s="3"/>
      <c r="F23" s="4">
        <v>42055</v>
      </c>
      <c r="G23" s="9" t="s">
        <v>14</v>
      </c>
      <c r="H23" s="12" t="str">
        <f>IF(ISERROR(VLOOKUP('2015年'!F23,'2015年祝日'!A:C,3,0)),"",VLOOKUP('2015年'!F23,'2015年祝日'!A:C,3))</f>
        <v/>
      </c>
      <c r="I23" s="3"/>
      <c r="J23" s="4">
        <v>42083</v>
      </c>
      <c r="K23" s="7" t="str">
        <f t="shared" si="1"/>
        <v>金</v>
      </c>
      <c r="L23" s="7" t="str">
        <f>IF(ISERROR(VLOOKUP('2015年'!J23,'2015年祝日'!A:C,3,0)),"",VLOOKUP(J23,'2015年祝日'!A:C,3))</f>
        <v/>
      </c>
      <c r="M23" s="3"/>
      <c r="N23" s="4">
        <v>42114</v>
      </c>
      <c r="O23" s="7" t="str">
        <f t="shared" si="2"/>
        <v>月</v>
      </c>
      <c r="P23" s="7" t="str">
        <f>IF(ISERROR(VLOOKUP('2015年'!N23,'2015年祝日'!A:C,3,0)),"",VLOOKUP(N23,'2015年祝日'!A:C,3))</f>
        <v/>
      </c>
      <c r="Q23" s="3"/>
      <c r="R23" s="4">
        <v>42144</v>
      </c>
      <c r="S23" s="7" t="str">
        <f t="shared" si="3"/>
        <v>水</v>
      </c>
      <c r="T23" s="7" t="str">
        <f>IF(ISERROR(VLOOKUP('2015年'!R23,'2015年祝日'!A:C,3,0)),"",VLOOKUP(R23,'2015年祝日'!A:C,3))</f>
        <v/>
      </c>
      <c r="U23" s="3"/>
      <c r="V23" s="4">
        <v>42175</v>
      </c>
      <c r="W23" s="7" t="str">
        <f>TEXT(V23,"aaa")</f>
        <v>土</v>
      </c>
      <c r="X23" s="7" t="str">
        <f>IF(ISERROR(VLOOKUP('2015年'!V23,'2015年祝日'!A:C,3,0)),"",VLOOKUP(V23,'2015年祝日'!A:C,3))</f>
        <v/>
      </c>
      <c r="Y23" s="3"/>
    </row>
    <row r="24" spans="2:25" x14ac:dyDescent="0.15">
      <c r="B24" s="4">
        <v>42025</v>
      </c>
      <c r="C24" s="12" t="str">
        <f t="shared" si="0"/>
        <v>水</v>
      </c>
      <c r="D24" s="12" t="str">
        <f>IF(ISERROR(VLOOKUP('2015年'!B24,'2015年祝日'!A:C,3,0)),"",VLOOKUP(B24,'2015年祝日'!A:C,3))</f>
        <v/>
      </c>
      <c r="E24" s="3"/>
      <c r="F24" s="4">
        <v>42056</v>
      </c>
      <c r="G24" s="9" t="s">
        <v>15</v>
      </c>
      <c r="H24" s="12" t="str">
        <f>IF(ISERROR(VLOOKUP('2015年'!F24,'2015年祝日'!A:C,3,0)),"",VLOOKUP('2015年'!F24,'2015年祝日'!A:C,3))</f>
        <v/>
      </c>
      <c r="I24" s="3"/>
      <c r="J24" s="4">
        <v>42084</v>
      </c>
      <c r="K24" s="7" t="str">
        <f t="shared" si="1"/>
        <v>土</v>
      </c>
      <c r="L24" s="7" t="str">
        <f>IF(ISERROR(VLOOKUP('2015年'!J24,'2015年祝日'!A:C,3,0)),"",VLOOKUP(J24,'2015年祝日'!A:C,3))</f>
        <v>春分の日</v>
      </c>
      <c r="M24" s="3"/>
      <c r="N24" s="4">
        <v>42115</v>
      </c>
      <c r="O24" s="7" t="str">
        <f t="shared" si="2"/>
        <v>火</v>
      </c>
      <c r="P24" s="7" t="str">
        <f>IF(ISERROR(VLOOKUP('2015年'!N24,'2015年祝日'!A:C,3,0)),"",VLOOKUP(N24,'2015年祝日'!A:C,3))</f>
        <v/>
      </c>
      <c r="Q24" s="3"/>
      <c r="R24" s="4">
        <v>42145</v>
      </c>
      <c r="S24" s="7" t="str">
        <f t="shared" si="3"/>
        <v>木</v>
      </c>
      <c r="T24" s="7" t="str">
        <f>IF(ISERROR(VLOOKUP('2015年'!R24,'2015年祝日'!A:C,3,0)),"",VLOOKUP(R24,'2015年祝日'!A:C,3))</f>
        <v/>
      </c>
      <c r="U24" s="3"/>
      <c r="V24" s="4">
        <v>42176</v>
      </c>
      <c r="W24" s="7" t="str">
        <f>TEXT(V24,"aaa")</f>
        <v>日</v>
      </c>
      <c r="X24" s="7" t="str">
        <f>IF(ISERROR(VLOOKUP('2015年'!V24,'2015年祝日'!A:C,3,0)),"",VLOOKUP(V24,'2015年祝日'!A:C,3))</f>
        <v/>
      </c>
      <c r="Y24" s="3"/>
    </row>
    <row r="25" spans="2:25" x14ac:dyDescent="0.15">
      <c r="B25" s="4">
        <v>42026</v>
      </c>
      <c r="C25" s="12" t="str">
        <f t="shared" si="0"/>
        <v>木</v>
      </c>
      <c r="D25" s="12" t="str">
        <f>IF(ISERROR(VLOOKUP('2015年'!B25,'2015年祝日'!A:C,3,0)),"",VLOOKUP(B25,'2015年祝日'!A:C,3))</f>
        <v/>
      </c>
      <c r="E25" s="3"/>
      <c r="F25" s="4">
        <v>42057</v>
      </c>
      <c r="G25" s="9" t="s">
        <v>5</v>
      </c>
      <c r="H25" s="12" t="str">
        <f>IF(ISERROR(VLOOKUP('2015年'!F25,'2015年祝日'!A:C,3,0)),"",VLOOKUP('2015年'!F25,'2015年祝日'!A:C,3))</f>
        <v/>
      </c>
      <c r="I25" s="3"/>
      <c r="J25" s="4">
        <v>42085</v>
      </c>
      <c r="K25" s="7" t="str">
        <f t="shared" si="1"/>
        <v>日</v>
      </c>
      <c r="L25" s="7" t="str">
        <f>IF(ISERROR(VLOOKUP('2015年'!J25,'2015年祝日'!A:C,3,0)),"",VLOOKUP(J25,'2015年祝日'!A:C,3))</f>
        <v/>
      </c>
      <c r="M25" s="3"/>
      <c r="N25" s="4">
        <v>42116</v>
      </c>
      <c r="O25" s="7" t="str">
        <f t="shared" si="2"/>
        <v>水</v>
      </c>
      <c r="P25" s="7" t="str">
        <f>IF(ISERROR(VLOOKUP('2015年'!N25,'2015年祝日'!A:C,3,0)),"",VLOOKUP(N25,'2015年祝日'!A:C,3))</f>
        <v/>
      </c>
      <c r="Q25" s="3"/>
      <c r="R25" s="4">
        <v>42146</v>
      </c>
      <c r="S25" s="7" t="str">
        <f t="shared" si="3"/>
        <v>金</v>
      </c>
      <c r="T25" s="7" t="str">
        <f>IF(ISERROR(VLOOKUP('2015年'!R25,'2015年祝日'!A:C,3,0)),"",VLOOKUP(R25,'2015年祝日'!A:C,3))</f>
        <v/>
      </c>
      <c r="U25" s="3"/>
      <c r="V25" s="4">
        <v>42177</v>
      </c>
      <c r="W25" s="7" t="str">
        <f>TEXT(V25,"aaa")</f>
        <v>月</v>
      </c>
      <c r="X25" s="7" t="str">
        <f>IF(ISERROR(VLOOKUP('2015年'!V25,'2015年祝日'!A:C,3,0)),"",VLOOKUP(V25,'2015年祝日'!A:C,3))</f>
        <v/>
      </c>
      <c r="Y25" s="3"/>
    </row>
    <row r="26" spans="2:25" x14ac:dyDescent="0.15">
      <c r="B26" s="4">
        <v>42027</v>
      </c>
      <c r="C26" s="12" t="str">
        <f t="shared" si="0"/>
        <v>金</v>
      </c>
      <c r="D26" s="12" t="str">
        <f>IF(ISERROR(VLOOKUP('2015年'!B26,'2015年祝日'!A:C,3,0)),"",VLOOKUP(B26,'2015年祝日'!A:C,3))</f>
        <v/>
      </c>
      <c r="E26" s="3"/>
      <c r="F26" s="4">
        <v>42058</v>
      </c>
      <c r="G26" s="9" t="s">
        <v>7</v>
      </c>
      <c r="H26" s="12" t="str">
        <f>IF(ISERROR(VLOOKUP('2015年'!F26,'2015年祝日'!A:C,3,0)),"",VLOOKUP('2015年'!F26,'2015年祝日'!A:C,3))</f>
        <v/>
      </c>
      <c r="I26" s="3"/>
      <c r="J26" s="4">
        <v>42086</v>
      </c>
      <c r="K26" s="7" t="str">
        <f t="shared" si="1"/>
        <v>月</v>
      </c>
      <c r="L26" s="7" t="str">
        <f>IF(ISERROR(VLOOKUP('2015年'!J26,'2015年祝日'!A:C,3,0)),"",VLOOKUP(J26,'2015年祝日'!A:C,3))</f>
        <v/>
      </c>
      <c r="M26" s="3"/>
      <c r="N26" s="4">
        <v>42117</v>
      </c>
      <c r="O26" s="7" t="str">
        <f t="shared" si="2"/>
        <v>木</v>
      </c>
      <c r="P26" s="7" t="str">
        <f>IF(ISERROR(VLOOKUP('2015年'!N26,'2015年祝日'!A:C,3,0)),"",VLOOKUP(N26,'2015年祝日'!A:C,3))</f>
        <v/>
      </c>
      <c r="Q26" s="3"/>
      <c r="R26" s="4">
        <v>42147</v>
      </c>
      <c r="S26" s="7" t="str">
        <f t="shared" si="3"/>
        <v>土</v>
      </c>
      <c r="T26" s="7" t="str">
        <f>IF(ISERROR(VLOOKUP('2015年'!R26,'2015年祝日'!A:C,3,0)),"",VLOOKUP(R26,'2015年祝日'!A:C,3))</f>
        <v/>
      </c>
      <c r="U26" s="3"/>
      <c r="V26" s="4">
        <v>42178</v>
      </c>
      <c r="W26" s="7" t="str">
        <f>TEXT(V26,"aaa")</f>
        <v>火</v>
      </c>
      <c r="X26" s="7" t="str">
        <f>IF(ISERROR(VLOOKUP('2015年'!V26,'2015年祝日'!A:C,3,0)),"",VLOOKUP(V26,'2015年祝日'!A:C,3))</f>
        <v/>
      </c>
      <c r="Y26" s="3"/>
    </row>
    <row r="27" spans="2:25" x14ac:dyDescent="0.15">
      <c r="B27" s="4">
        <v>42028</v>
      </c>
      <c r="C27" s="12" t="str">
        <f t="shared" si="0"/>
        <v>土</v>
      </c>
      <c r="D27" s="12" t="str">
        <f>IF(ISERROR(VLOOKUP('2015年'!B27,'2015年祝日'!A:C,3,0)),"",VLOOKUP(B27,'2015年祝日'!A:C,3))</f>
        <v/>
      </c>
      <c r="E27" s="3"/>
      <c r="F27" s="4">
        <v>42059</v>
      </c>
      <c r="G27" s="9" t="s">
        <v>9</v>
      </c>
      <c r="H27" s="12" t="str">
        <f>IF(ISERROR(VLOOKUP('2015年'!F27,'2015年祝日'!A:C,3,0)),"",VLOOKUP('2015年'!F27,'2015年祝日'!A:C,3))</f>
        <v/>
      </c>
      <c r="I27" s="3"/>
      <c r="J27" s="4">
        <v>42087</v>
      </c>
      <c r="K27" s="7" t="str">
        <f t="shared" si="1"/>
        <v>火</v>
      </c>
      <c r="L27" s="7" t="str">
        <f>IF(ISERROR(VLOOKUP('2015年'!J27,'2015年祝日'!A:C,3,0)),"",VLOOKUP(J27,'2015年祝日'!A:C,3))</f>
        <v/>
      </c>
      <c r="M27" s="3"/>
      <c r="N27" s="4">
        <v>42118</v>
      </c>
      <c r="O27" s="7" t="str">
        <f t="shared" si="2"/>
        <v>金</v>
      </c>
      <c r="P27" s="7" t="str">
        <f>IF(ISERROR(VLOOKUP('2015年'!N27,'2015年祝日'!A:C,3,0)),"",VLOOKUP(N27,'2015年祝日'!A:C,3))</f>
        <v/>
      </c>
      <c r="Q27" s="3"/>
      <c r="R27" s="4">
        <v>42148</v>
      </c>
      <c r="S27" s="7" t="str">
        <f t="shared" si="3"/>
        <v>日</v>
      </c>
      <c r="T27" s="7" t="str">
        <f>IF(ISERROR(VLOOKUP('2015年'!R27,'2015年祝日'!A:C,3,0)),"",VLOOKUP(R27,'2015年祝日'!A:C,3))</f>
        <v/>
      </c>
      <c r="U27" s="3"/>
      <c r="V27" s="4">
        <v>42179</v>
      </c>
      <c r="W27" s="7" t="str">
        <f>TEXT(V27,"aaa")</f>
        <v>水</v>
      </c>
      <c r="X27" s="7" t="str">
        <f>IF(ISERROR(VLOOKUP('2015年'!V27,'2015年祝日'!A:C,3,0)),"",VLOOKUP(V27,'2015年祝日'!A:C,3))</f>
        <v/>
      </c>
      <c r="Y27" s="3"/>
    </row>
    <row r="28" spans="2:25" x14ac:dyDescent="0.15">
      <c r="B28" s="4">
        <v>42029</v>
      </c>
      <c r="C28" s="12" t="str">
        <f t="shared" si="0"/>
        <v>日</v>
      </c>
      <c r="D28" s="12" t="str">
        <f>IF(ISERROR(VLOOKUP('2015年'!B28,'2015年祝日'!A:C,3,0)),"",VLOOKUP(B28,'2015年祝日'!A:C,3))</f>
        <v/>
      </c>
      <c r="E28" s="3"/>
      <c r="F28" s="4">
        <v>42060</v>
      </c>
      <c r="G28" s="9" t="s">
        <v>1</v>
      </c>
      <c r="H28" s="12" t="str">
        <f>IF(ISERROR(VLOOKUP('2015年'!F28,'2015年祝日'!A:C,3,0)),"",VLOOKUP('2015年'!F28,'2015年祝日'!A:C,3))</f>
        <v/>
      </c>
      <c r="I28" s="3"/>
      <c r="J28" s="4">
        <v>42088</v>
      </c>
      <c r="K28" s="7" t="str">
        <f t="shared" si="1"/>
        <v>水</v>
      </c>
      <c r="L28" s="7" t="str">
        <f>IF(ISERROR(VLOOKUP('2015年'!J28,'2015年祝日'!A:C,3,0)),"",VLOOKUP(J28,'2015年祝日'!A:C,3))</f>
        <v/>
      </c>
      <c r="M28" s="3"/>
      <c r="N28" s="4">
        <v>42119</v>
      </c>
      <c r="O28" s="7" t="str">
        <f t="shared" si="2"/>
        <v>土</v>
      </c>
      <c r="P28" s="7" t="str">
        <f>IF(ISERROR(VLOOKUP('2015年'!N28,'2015年祝日'!A:C,3,0)),"",VLOOKUP(N28,'2015年祝日'!A:C,3))</f>
        <v/>
      </c>
      <c r="Q28" s="3"/>
      <c r="R28" s="4">
        <v>42149</v>
      </c>
      <c r="S28" s="7" t="str">
        <f t="shared" si="3"/>
        <v>月</v>
      </c>
      <c r="T28" s="7" t="str">
        <f>IF(ISERROR(VLOOKUP('2015年'!R28,'2015年祝日'!A:C,3,0)),"",VLOOKUP(R28,'2015年祝日'!A:C,3))</f>
        <v/>
      </c>
      <c r="U28" s="3"/>
      <c r="V28" s="4">
        <v>42180</v>
      </c>
      <c r="W28" s="7" t="str">
        <f>TEXT(V28,"aaa")</f>
        <v>木</v>
      </c>
      <c r="X28" s="7" t="str">
        <f>IF(ISERROR(VLOOKUP('2015年'!V28,'2015年祝日'!A:C,3,0)),"",VLOOKUP(V28,'2015年祝日'!A:C,3))</f>
        <v/>
      </c>
      <c r="Y28" s="3"/>
    </row>
    <row r="29" spans="2:25" x14ac:dyDescent="0.15">
      <c r="B29" s="4">
        <v>42030</v>
      </c>
      <c r="C29" s="12" t="str">
        <f t="shared" si="0"/>
        <v>月</v>
      </c>
      <c r="D29" s="12" t="str">
        <f>IF(ISERROR(VLOOKUP('2015年'!B29,'2015年祝日'!A:C,3,0)),"",VLOOKUP(B29,'2015年祝日'!A:C,3))</f>
        <v/>
      </c>
      <c r="E29" s="3"/>
      <c r="F29" s="4">
        <v>42061</v>
      </c>
      <c r="G29" s="9" t="s">
        <v>12</v>
      </c>
      <c r="H29" s="12" t="str">
        <f>IF(ISERROR(VLOOKUP('2015年'!F29,'2015年祝日'!A:C,3,0)),"",VLOOKUP('2015年'!F29,'2015年祝日'!A:C,3))</f>
        <v/>
      </c>
      <c r="I29" s="3"/>
      <c r="J29" s="4">
        <v>42089</v>
      </c>
      <c r="K29" s="7" t="str">
        <f t="shared" si="1"/>
        <v>木</v>
      </c>
      <c r="L29" s="7" t="str">
        <f>IF(ISERROR(VLOOKUP('2015年'!J29,'2015年祝日'!A:C,3,0)),"",VLOOKUP(J29,'2015年祝日'!A:C,3))</f>
        <v/>
      </c>
      <c r="M29" s="3"/>
      <c r="N29" s="4">
        <v>42120</v>
      </c>
      <c r="O29" s="7" t="str">
        <f t="shared" si="2"/>
        <v>日</v>
      </c>
      <c r="P29" s="7" t="str">
        <f>IF(ISERROR(VLOOKUP('2015年'!N29,'2015年祝日'!A:C,3,0)),"",VLOOKUP(N29,'2015年祝日'!A:C,3))</f>
        <v/>
      </c>
      <c r="Q29" s="3"/>
      <c r="R29" s="4">
        <v>42150</v>
      </c>
      <c r="S29" s="7" t="str">
        <f t="shared" si="3"/>
        <v>火</v>
      </c>
      <c r="T29" s="7" t="str">
        <f>IF(ISERROR(VLOOKUP('2015年'!R29,'2015年祝日'!A:C,3,0)),"",VLOOKUP(R29,'2015年祝日'!A:C,3))</f>
        <v/>
      </c>
      <c r="U29" s="3"/>
      <c r="V29" s="4">
        <v>42181</v>
      </c>
      <c r="W29" s="7" t="str">
        <f>TEXT(V29,"aaa")</f>
        <v>金</v>
      </c>
      <c r="X29" s="7" t="str">
        <f>IF(ISERROR(VLOOKUP('2015年'!V29,'2015年祝日'!A:C,3,0)),"",VLOOKUP(V29,'2015年祝日'!A:C,3))</f>
        <v/>
      </c>
      <c r="Y29" s="3"/>
    </row>
    <row r="30" spans="2:25" x14ac:dyDescent="0.15">
      <c r="B30" s="4">
        <v>42031</v>
      </c>
      <c r="C30" s="12" t="str">
        <f t="shared" si="0"/>
        <v>火</v>
      </c>
      <c r="D30" s="12" t="str">
        <f>IF(ISERROR(VLOOKUP('2015年'!B30,'2015年祝日'!A:C,3,0)),"",VLOOKUP(B30,'2015年祝日'!A:C,3))</f>
        <v/>
      </c>
      <c r="E30" s="3"/>
      <c r="F30" s="4">
        <v>42062</v>
      </c>
      <c r="G30" s="9" t="s">
        <v>14</v>
      </c>
      <c r="H30" s="12" t="str">
        <f>IF(ISERROR(VLOOKUP('2015年'!F30,'2015年祝日'!A:C,3,0)),"",VLOOKUP('2015年'!F30,'2015年祝日'!A:C,3))</f>
        <v/>
      </c>
      <c r="I30" s="3"/>
      <c r="J30" s="4">
        <v>42090</v>
      </c>
      <c r="K30" s="7" t="str">
        <f t="shared" si="1"/>
        <v>金</v>
      </c>
      <c r="L30" s="7" t="str">
        <f>IF(ISERROR(VLOOKUP('2015年'!J30,'2015年祝日'!A:C,3,0)),"",VLOOKUP(J30,'2015年祝日'!A:C,3))</f>
        <v/>
      </c>
      <c r="M30" s="3"/>
      <c r="N30" s="4">
        <v>42121</v>
      </c>
      <c r="O30" s="7" t="str">
        <f t="shared" si="2"/>
        <v>月</v>
      </c>
      <c r="P30" s="7" t="str">
        <f>IF(ISERROR(VLOOKUP('2015年'!N30,'2015年祝日'!A:C,3,0)),"",VLOOKUP(N30,'2015年祝日'!A:C,3))</f>
        <v/>
      </c>
      <c r="Q30" s="3"/>
      <c r="R30" s="4">
        <v>42151</v>
      </c>
      <c r="S30" s="7" t="str">
        <f t="shared" si="3"/>
        <v>水</v>
      </c>
      <c r="T30" s="7" t="str">
        <f>IF(ISERROR(VLOOKUP('2015年'!R30,'2015年祝日'!A:C,3,0)),"",VLOOKUP(R30,'2015年祝日'!A:C,3))</f>
        <v/>
      </c>
      <c r="U30" s="3"/>
      <c r="V30" s="4">
        <v>42182</v>
      </c>
      <c r="W30" s="7" t="str">
        <f>TEXT(V30,"aaa")</f>
        <v>土</v>
      </c>
      <c r="X30" s="7" t="str">
        <f>IF(ISERROR(VLOOKUP('2015年'!V30,'2015年祝日'!A:C,3,0)),"",VLOOKUP(V30,'2015年祝日'!A:C,3))</f>
        <v/>
      </c>
      <c r="Y30" s="3"/>
    </row>
    <row r="31" spans="2:25" x14ac:dyDescent="0.15">
      <c r="B31" s="4">
        <v>42032</v>
      </c>
      <c r="C31" s="12" t="str">
        <f t="shared" si="0"/>
        <v>水</v>
      </c>
      <c r="D31" s="12" t="str">
        <f>IF(ISERROR(VLOOKUP('2015年'!B31,'2015年祝日'!A:C,3,0)),"",VLOOKUP(B31,'2015年祝日'!A:C,3))</f>
        <v/>
      </c>
      <c r="E31" s="3"/>
      <c r="F31" s="4">
        <v>42063</v>
      </c>
      <c r="G31" s="9" t="s">
        <v>15</v>
      </c>
      <c r="H31" s="12" t="str">
        <f>IF(ISERROR(VLOOKUP('2015年'!F31,'2015年祝日'!A:C,3,0)),"",VLOOKUP('2015年'!F31,'2015年祝日'!A:C,3))</f>
        <v/>
      </c>
      <c r="I31" s="3"/>
      <c r="J31" s="4">
        <v>42091</v>
      </c>
      <c r="K31" s="7" t="str">
        <f t="shared" si="1"/>
        <v>土</v>
      </c>
      <c r="L31" s="7" t="str">
        <f>IF(ISERROR(VLOOKUP('2015年'!J31,'2015年祝日'!A:C,3,0)),"",VLOOKUP(J31,'2015年祝日'!A:C,3))</f>
        <v/>
      </c>
      <c r="M31" s="3"/>
      <c r="N31" s="4">
        <v>42122</v>
      </c>
      <c r="O31" s="7" t="str">
        <f t="shared" si="2"/>
        <v>火</v>
      </c>
      <c r="P31" s="7" t="str">
        <f>IF(ISERROR(VLOOKUP('2015年'!N31,'2015年祝日'!A:C,3,0)),"",VLOOKUP(N31,'2015年祝日'!A:C,3))</f>
        <v/>
      </c>
      <c r="Q31" s="3"/>
      <c r="R31" s="4">
        <v>42152</v>
      </c>
      <c r="S31" s="7" t="str">
        <f t="shared" si="3"/>
        <v>木</v>
      </c>
      <c r="T31" s="7" t="str">
        <f>IF(ISERROR(VLOOKUP('2015年'!R31,'2015年祝日'!A:C,3,0)),"",VLOOKUP(R31,'2015年祝日'!A:C,3))</f>
        <v/>
      </c>
      <c r="U31" s="3"/>
      <c r="V31" s="4">
        <v>42183</v>
      </c>
      <c r="W31" s="7" t="str">
        <f>TEXT(V31,"aaa")</f>
        <v>日</v>
      </c>
      <c r="X31" s="7" t="str">
        <f>IF(ISERROR(VLOOKUP('2015年'!V31,'2015年祝日'!A:C,3,0)),"",VLOOKUP(V31,'2015年祝日'!A:C,3))</f>
        <v/>
      </c>
      <c r="Y31" s="3"/>
    </row>
    <row r="32" spans="2:25" x14ac:dyDescent="0.15">
      <c r="B32" s="4">
        <v>42033</v>
      </c>
      <c r="C32" s="12" t="str">
        <f t="shared" si="0"/>
        <v>木</v>
      </c>
      <c r="D32" s="12" t="str">
        <f>IF(ISERROR(VLOOKUP('2015年'!B32,'2015年祝日'!A:C,3,0)),"",VLOOKUP(B32,'2015年祝日'!A:C,3))</f>
        <v/>
      </c>
      <c r="E32" s="3"/>
      <c r="F32" s="3"/>
      <c r="G32" s="7"/>
      <c r="H32" s="12" t="str">
        <f>IF(ISERROR(VLOOKUP('2015年'!F32,'2015年祝日'!A:C,3,0)),"",VLOOKUP('2015年'!F32,'2015年祝日'!A:C,3))</f>
        <v/>
      </c>
      <c r="I32" s="3"/>
      <c r="J32" s="4">
        <v>42092</v>
      </c>
      <c r="K32" s="7" t="str">
        <f t="shared" si="1"/>
        <v>日</v>
      </c>
      <c r="L32" s="7" t="str">
        <f>IF(ISERROR(VLOOKUP('2015年'!J32,'2015年祝日'!A:C,3,0)),"",VLOOKUP(J32,'2015年祝日'!A:C,3))</f>
        <v/>
      </c>
      <c r="M32" s="3"/>
      <c r="N32" s="4">
        <v>42123</v>
      </c>
      <c r="O32" s="7" t="str">
        <f t="shared" si="2"/>
        <v>水</v>
      </c>
      <c r="P32" s="7" t="str">
        <f>IF(ISERROR(VLOOKUP('2015年'!N32,'2015年祝日'!A:C,3,0)),"",VLOOKUP(N32,'2015年祝日'!A:C,3))</f>
        <v>昭和の日</v>
      </c>
      <c r="Q32" s="3"/>
      <c r="R32" s="4">
        <v>42153</v>
      </c>
      <c r="S32" s="7" t="str">
        <f t="shared" si="3"/>
        <v>金</v>
      </c>
      <c r="T32" s="7" t="str">
        <f>IF(ISERROR(VLOOKUP('2015年'!R32,'2015年祝日'!A:C,3,0)),"",VLOOKUP(R32,'2015年祝日'!A:C,3))</f>
        <v/>
      </c>
      <c r="U32" s="3"/>
      <c r="V32" s="4">
        <v>42184</v>
      </c>
      <c r="W32" s="7" t="str">
        <f>TEXT(V32,"aaa")</f>
        <v>月</v>
      </c>
      <c r="X32" s="7" t="str">
        <f>IF(ISERROR(VLOOKUP('2015年'!V32,'2015年祝日'!A:C,3,0)),"",VLOOKUP(V32,'2015年祝日'!A:C,3))</f>
        <v/>
      </c>
      <c r="Y32" s="3"/>
    </row>
    <row r="33" spans="1:48" x14ac:dyDescent="0.15">
      <c r="B33" s="18">
        <v>42034</v>
      </c>
      <c r="C33" s="19" t="str">
        <f t="shared" si="0"/>
        <v>金</v>
      </c>
      <c r="D33" s="12" t="str">
        <f>IF(ISERROR(VLOOKUP('2015年'!B33,'2015年祝日'!A:C,3,0)),"",VLOOKUP(B33,'2015年祝日'!A:C,3))</f>
        <v/>
      </c>
      <c r="E33" s="20"/>
      <c r="F33" s="20"/>
      <c r="G33" s="21"/>
      <c r="H33" s="12" t="str">
        <f>IF(ISERROR(VLOOKUP('2015年'!F33,'2015年祝日'!A:C,3,0)),"",VLOOKUP('2015年'!F33,'2015年祝日'!A:C,3))</f>
        <v/>
      </c>
      <c r="I33" s="20"/>
      <c r="J33" s="18">
        <v>42093</v>
      </c>
      <c r="K33" s="21" t="str">
        <f t="shared" si="1"/>
        <v>月</v>
      </c>
      <c r="L33" s="7" t="str">
        <f>IF(ISERROR(VLOOKUP('2015年'!J33,'2015年祝日'!A:C,3,0)),"",VLOOKUP(J33,'2015年祝日'!A:C,3))</f>
        <v/>
      </c>
      <c r="M33" s="20"/>
      <c r="N33" s="18">
        <v>42124</v>
      </c>
      <c r="O33" s="21" t="str">
        <f t="shared" si="2"/>
        <v>木</v>
      </c>
      <c r="P33" s="7" t="str">
        <f>IF(ISERROR(VLOOKUP('2015年'!N33,'2015年祝日'!A:C,3,0)),"",VLOOKUP(N33,'2015年祝日'!A:C,3))</f>
        <v/>
      </c>
      <c r="Q33" s="20"/>
      <c r="R33" s="18">
        <v>42154</v>
      </c>
      <c r="S33" s="21" t="str">
        <f t="shared" si="3"/>
        <v>土</v>
      </c>
      <c r="T33" s="7" t="str">
        <f>IF(ISERROR(VLOOKUP('2015年'!R33,'2015年祝日'!A:C,3,0)),"",VLOOKUP(R33,'2015年祝日'!A:C,3))</f>
        <v/>
      </c>
      <c r="U33" s="20"/>
      <c r="V33" s="18">
        <v>42185</v>
      </c>
      <c r="W33" s="21" t="str">
        <f>TEXT(V33,"aaa")</f>
        <v>火</v>
      </c>
      <c r="X33" s="7" t="str">
        <f>IF(ISERROR(VLOOKUP('2015年'!V33,'2015年祝日'!A:C,3,0)),"",VLOOKUP(V33,'2015年祝日'!A:C,3))</f>
        <v/>
      </c>
      <c r="Y33" s="20"/>
    </row>
    <row r="34" spans="1:48" x14ac:dyDescent="0.15">
      <c r="B34" s="4">
        <v>42035</v>
      </c>
      <c r="C34" s="12" t="str">
        <f t="shared" si="0"/>
        <v>土</v>
      </c>
      <c r="D34" s="12" t="str">
        <f>IF(ISERROR(VLOOKUP('2015年'!B34,'2015年祝日'!A:C,3,0)),"",VLOOKUP(B34,'2015年祝日'!A:C,3))</f>
        <v/>
      </c>
      <c r="E34" s="3"/>
      <c r="F34" s="3"/>
      <c r="G34" s="7"/>
      <c r="H34" s="12" t="str">
        <f>IF(ISERROR(VLOOKUP('2015年'!F34,'2015年祝日'!A:C,3,0)),"",VLOOKUP('2015年'!F34,'2015年祝日'!A:C,3))</f>
        <v/>
      </c>
      <c r="I34" s="3"/>
      <c r="J34" s="4">
        <v>42094</v>
      </c>
      <c r="K34" s="7" t="str">
        <f t="shared" si="1"/>
        <v>火</v>
      </c>
      <c r="L34" s="7" t="str">
        <f>IF(ISERROR(VLOOKUP('2015年'!J34,'2015年祝日'!A:C,3,0)),"",VLOOKUP(J34,'2015年祝日'!A:C,3))</f>
        <v/>
      </c>
      <c r="M34" s="3"/>
      <c r="N34" s="3"/>
      <c r="O34" s="7"/>
      <c r="P34" s="7" t="str">
        <f>IF(ISERROR(VLOOKUP('2015年'!N34,'2015年祝日'!A:C,3,0)),"",VLOOKUP(N34,'2015年祝日'!A:C,3))</f>
        <v/>
      </c>
      <c r="Q34" s="3"/>
      <c r="R34" s="4">
        <v>42155</v>
      </c>
      <c r="S34" s="7" t="str">
        <f t="shared" si="3"/>
        <v>日</v>
      </c>
      <c r="T34" s="7" t="str">
        <f>IF(ISERROR(VLOOKUP('2015年'!R34,'2015年祝日'!A:C,3,0)),"",VLOOKUP(R34,'2015年祝日'!A:C,3))</f>
        <v/>
      </c>
      <c r="U34" s="3"/>
      <c r="V34" s="3"/>
      <c r="W34" s="7"/>
      <c r="X34" s="7" t="str">
        <f>IF(ISERROR(VLOOKUP('2015年'!V34,'2015年祝日'!A:C,3,0)),"",VLOOKUP(V34,'2015年祝日'!A:C,3))</f>
        <v/>
      </c>
      <c r="Y34" s="3"/>
    </row>
    <row r="35" spans="1:48" x14ac:dyDescent="0.15">
      <c r="B35" s="10"/>
      <c r="C35" s="22"/>
      <c r="D35" s="22"/>
      <c r="E35" s="5"/>
      <c r="F35" s="5"/>
      <c r="G35" s="11"/>
      <c r="H35" s="22"/>
      <c r="I35" s="5"/>
      <c r="J35" s="10"/>
      <c r="K35" s="11"/>
      <c r="L35" s="11"/>
      <c r="M35" s="5"/>
      <c r="N35" s="5"/>
      <c r="O35" s="11"/>
      <c r="P35" s="11"/>
      <c r="Q35" s="5"/>
      <c r="R35" s="10"/>
      <c r="S35" s="11"/>
      <c r="T35" s="11"/>
      <c r="U35" s="5"/>
      <c r="V35" s="5"/>
      <c r="W35" s="11"/>
      <c r="X35" s="11"/>
      <c r="Y35" s="5"/>
      <c r="Z35" s="10"/>
      <c r="AA35" s="11"/>
      <c r="AB35" s="11"/>
      <c r="AC35" s="5"/>
      <c r="AD35" s="10"/>
      <c r="AE35" s="11"/>
      <c r="AF35" s="11"/>
      <c r="AG35" s="5"/>
      <c r="AH35" s="5"/>
      <c r="AI35" s="11"/>
      <c r="AJ35" s="5"/>
      <c r="AK35" s="10"/>
      <c r="AL35" s="11"/>
      <c r="AM35" s="5"/>
      <c r="AN35" s="5"/>
      <c r="AO35" s="11"/>
      <c r="AP35" s="5"/>
      <c r="AQ35" s="10"/>
      <c r="AR35" s="11"/>
      <c r="AS35" s="5"/>
    </row>
    <row r="36" spans="1:48" x14ac:dyDescent="0.15">
      <c r="A36" s="30" t="s">
        <v>48</v>
      </c>
      <c r="B36" s="24">
        <f>COUNTIF(E4:E34,"早番")</f>
        <v>0</v>
      </c>
      <c r="C36" s="25"/>
      <c r="D36" s="25"/>
      <c r="E36" s="26"/>
      <c r="F36" s="24">
        <f>COUNTIF(I4:I34,"早番")</f>
        <v>0</v>
      </c>
      <c r="G36" s="25"/>
      <c r="H36" s="25"/>
      <c r="I36" s="26"/>
      <c r="J36" s="24">
        <f>COUNTIF(M4:M34,"早番")</f>
        <v>0</v>
      </c>
      <c r="K36" s="25"/>
      <c r="L36" s="25"/>
      <c r="M36" s="26"/>
      <c r="N36" s="24">
        <f>COUNTIF(Q4:Q34,"早番")</f>
        <v>0</v>
      </c>
      <c r="O36" s="25"/>
      <c r="P36" s="25"/>
      <c r="Q36" s="26"/>
      <c r="R36" s="24">
        <f>COUNTIF(U4:U34,"早番")</f>
        <v>0</v>
      </c>
      <c r="S36" s="25"/>
      <c r="T36" s="25"/>
      <c r="U36" s="26"/>
      <c r="V36" s="24">
        <f>COUNTIF(Y4:Y34,"早番")</f>
        <v>0</v>
      </c>
      <c r="W36" s="25"/>
      <c r="X36" s="25"/>
      <c r="Y36" s="26"/>
      <c r="Z36" s="5"/>
      <c r="AA36" s="11"/>
      <c r="AB36" s="11"/>
      <c r="AC36" s="5"/>
      <c r="AD36" s="5"/>
      <c r="AE36" s="11"/>
      <c r="AF36" s="11"/>
      <c r="AG36" s="5"/>
      <c r="AH36" s="5"/>
      <c r="AI36" s="11"/>
      <c r="AJ36" s="5"/>
      <c r="AK36" s="5"/>
      <c r="AL36" s="11"/>
      <c r="AM36" s="5"/>
      <c r="AN36" s="5"/>
      <c r="AO36" s="11"/>
      <c r="AP36" s="5"/>
      <c r="AQ36" s="5"/>
      <c r="AR36" s="11"/>
      <c r="AS36" s="5"/>
      <c r="AT36" s="5"/>
      <c r="AU36" s="5"/>
      <c r="AV36" s="5"/>
    </row>
    <row r="37" spans="1:48" x14ac:dyDescent="0.15">
      <c r="A37" s="30" t="s">
        <v>49</v>
      </c>
      <c r="B37" s="24">
        <f>COUNTIF(E4:E34,"中番")</f>
        <v>0</v>
      </c>
      <c r="C37" s="25"/>
      <c r="D37" s="25"/>
      <c r="E37" s="26"/>
      <c r="F37" s="24">
        <f>COUNTIF(I4:I34,"中番")</f>
        <v>0</v>
      </c>
      <c r="G37" s="25"/>
      <c r="H37" s="25"/>
      <c r="I37" s="26"/>
      <c r="J37" s="24">
        <f>COUNTIF(M4:M34,"中番")</f>
        <v>0</v>
      </c>
      <c r="K37" s="25"/>
      <c r="L37" s="25"/>
      <c r="M37" s="26"/>
      <c r="N37" s="24">
        <f>COUNTIF(Q4:Q34,"中番")</f>
        <v>0</v>
      </c>
      <c r="O37" s="25"/>
      <c r="P37" s="25"/>
      <c r="Q37" s="26"/>
      <c r="R37" s="24">
        <f>COUNTIF(U4:U34,"中番")</f>
        <v>0</v>
      </c>
      <c r="S37" s="25"/>
      <c r="T37" s="25"/>
      <c r="U37" s="26"/>
      <c r="V37" s="24">
        <f>COUNTIF(Y4:Y34,"中番")</f>
        <v>0</v>
      </c>
      <c r="W37" s="25"/>
      <c r="X37" s="25"/>
      <c r="Y37" s="26"/>
      <c r="Z37" s="5"/>
      <c r="AA37" s="11"/>
      <c r="AB37" s="11"/>
      <c r="AC37" s="5"/>
      <c r="AD37" s="5"/>
      <c r="AE37" s="11"/>
      <c r="AF37" s="11"/>
      <c r="AG37" s="5"/>
      <c r="AH37" s="5"/>
      <c r="AI37" s="11"/>
      <c r="AJ37" s="5"/>
      <c r="AK37" s="5"/>
      <c r="AL37" s="11"/>
      <c r="AM37" s="5"/>
      <c r="AN37" s="5"/>
      <c r="AO37" s="11"/>
      <c r="AP37" s="5"/>
      <c r="AQ37" s="5"/>
      <c r="AR37" s="11"/>
      <c r="AS37" s="5"/>
      <c r="AT37" s="5"/>
      <c r="AU37" s="5"/>
      <c r="AV37" s="5"/>
    </row>
    <row r="38" spans="1:48" ht="13.5" customHeight="1" x14ac:dyDescent="0.15">
      <c r="A38" s="30" t="s">
        <v>50</v>
      </c>
      <c r="B38" s="24">
        <f>COUNTIF(E4:E34,"遅番")</f>
        <v>0</v>
      </c>
      <c r="C38" s="25"/>
      <c r="D38" s="25"/>
      <c r="E38" s="26"/>
      <c r="F38" s="24">
        <f>COUNTIF(I4:I34,"遅番")</f>
        <v>0</v>
      </c>
      <c r="G38" s="25"/>
      <c r="H38" s="25"/>
      <c r="I38" s="26"/>
      <c r="J38" s="24">
        <f>COUNTIF(M4:M34,"遅番")</f>
        <v>0</v>
      </c>
      <c r="K38" s="25"/>
      <c r="L38" s="25"/>
      <c r="M38" s="26"/>
      <c r="N38" s="24">
        <f>COUNTIF(Q4:Q34,"遅番")</f>
        <v>0</v>
      </c>
      <c r="O38" s="25"/>
      <c r="P38" s="25"/>
      <c r="Q38" s="26"/>
      <c r="R38" s="24">
        <f>COUNTIF(U4:U34,"遅番")</f>
        <v>0</v>
      </c>
      <c r="S38" s="25"/>
      <c r="T38" s="25"/>
      <c r="U38" s="26"/>
      <c r="V38" s="24">
        <f>COUNTIF(Y4:Y34,"遅番")</f>
        <v>0</v>
      </c>
      <c r="W38" s="25"/>
      <c r="X38" s="25"/>
      <c r="Y38" s="26"/>
      <c r="Z38" s="5"/>
      <c r="AA38" s="11"/>
      <c r="AB38" s="11"/>
      <c r="AC38" s="5"/>
      <c r="AD38" s="5"/>
      <c r="AE38" s="11"/>
      <c r="AF38" s="11"/>
      <c r="AG38" s="5"/>
      <c r="AH38" s="5"/>
      <c r="AI38" s="11"/>
      <c r="AJ38" s="5"/>
      <c r="AK38" s="5"/>
      <c r="AL38" s="11"/>
      <c r="AM38" s="5"/>
      <c r="AN38" s="5"/>
      <c r="AO38" s="11"/>
      <c r="AP38" s="5"/>
      <c r="AQ38" s="5"/>
      <c r="AR38" s="11"/>
      <c r="AS38" s="5"/>
      <c r="AT38" s="5"/>
      <c r="AU38" s="5"/>
      <c r="AV38" s="5"/>
    </row>
    <row r="39" spans="1:48" ht="13.5" customHeight="1" x14ac:dyDescent="0.15">
      <c r="A39" s="31" t="s">
        <v>51</v>
      </c>
      <c r="B39" s="27">
        <f>SUM(B36:E38)</f>
        <v>0</v>
      </c>
      <c r="C39" s="28"/>
      <c r="D39" s="28"/>
      <c r="E39" s="29"/>
      <c r="F39" s="27">
        <f>SUM(F36:I38)</f>
        <v>0</v>
      </c>
      <c r="G39" s="28"/>
      <c r="H39" s="28"/>
      <c r="I39" s="29"/>
      <c r="J39" s="27">
        <f>SUM(J36:M38)</f>
        <v>0</v>
      </c>
      <c r="K39" s="28"/>
      <c r="L39" s="28"/>
      <c r="M39" s="29"/>
      <c r="N39" s="27">
        <f>SUM(N36:Q38)</f>
        <v>0</v>
      </c>
      <c r="O39" s="28"/>
      <c r="P39" s="28"/>
      <c r="Q39" s="29"/>
      <c r="R39" s="27">
        <f>SUM(R36:U38)</f>
        <v>0</v>
      </c>
      <c r="S39" s="28"/>
      <c r="T39" s="28"/>
      <c r="U39" s="29"/>
      <c r="V39" s="27">
        <f>SUM(V36:Y38)</f>
        <v>0</v>
      </c>
      <c r="W39" s="28"/>
      <c r="X39" s="28"/>
      <c r="Y39" s="29"/>
      <c r="Z39" s="5"/>
      <c r="AA39" s="11"/>
      <c r="AB39" s="11"/>
      <c r="AC39" s="5"/>
      <c r="AD39" s="5"/>
      <c r="AE39" s="11"/>
      <c r="AF39" s="11"/>
      <c r="AG39" s="5"/>
      <c r="AH39" s="5"/>
      <c r="AI39" s="11"/>
      <c r="AJ39" s="5"/>
      <c r="AK39" s="5"/>
      <c r="AL39" s="11"/>
      <c r="AM39" s="5"/>
      <c r="AN39" s="5"/>
      <c r="AO39" s="11"/>
      <c r="AP39" s="5"/>
      <c r="AQ39" s="5"/>
      <c r="AR39" s="11"/>
      <c r="AS39" s="5"/>
      <c r="AT39" s="5"/>
      <c r="AU39" s="5"/>
      <c r="AV39" s="5"/>
    </row>
    <row r="40" spans="1:48" x14ac:dyDescent="0.15">
      <c r="B40" s="10"/>
      <c r="C40" s="22"/>
      <c r="D40" s="22"/>
      <c r="E40" s="5"/>
      <c r="F40" s="5"/>
      <c r="G40" s="11"/>
      <c r="H40" s="22"/>
      <c r="I40" s="5"/>
      <c r="J40" s="10"/>
      <c r="K40" s="11"/>
      <c r="L40" s="11"/>
      <c r="M40" s="5"/>
      <c r="N40" s="5"/>
      <c r="O40" s="11"/>
      <c r="P40" s="11"/>
      <c r="Q40" s="5"/>
      <c r="R40" s="10"/>
      <c r="S40" s="11"/>
      <c r="T40" s="11"/>
      <c r="U40" s="5"/>
      <c r="V40" s="5"/>
      <c r="W40" s="11"/>
      <c r="X40" s="11"/>
      <c r="Y40" s="5"/>
      <c r="Z40" s="10"/>
      <c r="AA40" s="11"/>
      <c r="AB40" s="11"/>
      <c r="AC40" s="5"/>
      <c r="AD40" s="10"/>
      <c r="AE40" s="11"/>
      <c r="AF40" s="11"/>
      <c r="AG40" s="5"/>
      <c r="AH40" s="5"/>
      <c r="AI40" s="11"/>
      <c r="AJ40" s="5"/>
      <c r="AK40" s="10"/>
      <c r="AL40" s="11"/>
      <c r="AM40" s="5"/>
      <c r="AN40" s="5"/>
      <c r="AO40" s="11"/>
      <c r="AP40" s="5"/>
      <c r="AQ40" s="10"/>
      <c r="AR40" s="11"/>
      <c r="AS40" s="5"/>
      <c r="AT40" s="5"/>
      <c r="AU40" s="5"/>
      <c r="AV40" s="5"/>
    </row>
    <row r="41" spans="1:48" x14ac:dyDescent="0.15">
      <c r="B41" s="10"/>
      <c r="C41" s="22"/>
      <c r="D41" s="22"/>
      <c r="E41" s="5"/>
      <c r="F41" s="5"/>
      <c r="G41" s="11"/>
      <c r="H41" s="22"/>
      <c r="I41" s="5"/>
      <c r="J41" s="10"/>
      <c r="K41" s="11"/>
      <c r="L41" s="11"/>
      <c r="M41" s="5"/>
      <c r="N41" s="5"/>
      <c r="O41" s="11"/>
      <c r="P41" s="11"/>
      <c r="Q41" s="5"/>
      <c r="R41" s="10"/>
      <c r="S41" s="11"/>
      <c r="T41" s="11"/>
      <c r="U41" s="5"/>
      <c r="V41" s="5"/>
      <c r="W41" s="11"/>
      <c r="X41" s="11"/>
      <c r="Y41" s="5"/>
      <c r="Z41" s="10"/>
      <c r="AA41" s="11"/>
      <c r="AB41" s="11"/>
      <c r="AC41" s="5"/>
      <c r="AD41" s="10"/>
      <c r="AE41" s="11"/>
      <c r="AF41" s="11"/>
      <c r="AG41" s="5"/>
      <c r="AH41" s="5"/>
      <c r="AI41" s="11"/>
      <c r="AJ41" s="5"/>
      <c r="AK41" s="10"/>
      <c r="AL41" s="11"/>
      <c r="AM41" s="5"/>
      <c r="AN41" s="5"/>
      <c r="AO41" s="11"/>
      <c r="AP41" s="5"/>
      <c r="AQ41" s="10"/>
      <c r="AR41" s="11"/>
      <c r="AS41" s="5"/>
      <c r="AT41" s="5"/>
      <c r="AU41" s="5"/>
      <c r="AV41" s="5"/>
    </row>
    <row r="42" spans="1:48" x14ac:dyDescent="0.15">
      <c r="B42" s="17" t="s">
        <v>22</v>
      </c>
      <c r="C42" s="17"/>
      <c r="D42" s="17"/>
      <c r="E42" s="17"/>
      <c r="F42" s="17" t="s">
        <v>23</v>
      </c>
      <c r="G42" s="17"/>
      <c r="H42" s="17"/>
      <c r="I42" s="17"/>
      <c r="J42" s="17" t="s">
        <v>24</v>
      </c>
      <c r="K42" s="17"/>
      <c r="L42" s="17"/>
      <c r="M42" s="17"/>
      <c r="N42" s="17" t="s">
        <v>25</v>
      </c>
      <c r="O42" s="17"/>
      <c r="P42" s="17"/>
      <c r="Q42" s="17"/>
      <c r="R42" s="17" t="s">
        <v>26</v>
      </c>
      <c r="S42" s="17"/>
      <c r="T42" s="17"/>
      <c r="U42" s="17"/>
      <c r="V42" s="17" t="s">
        <v>27</v>
      </c>
      <c r="W42" s="17"/>
      <c r="X42" s="17"/>
      <c r="Y42" s="17"/>
      <c r="Z42" s="10"/>
      <c r="AA42" s="11"/>
      <c r="AB42" s="11"/>
      <c r="AC42" s="5"/>
      <c r="AD42" s="10"/>
      <c r="AE42" s="11"/>
      <c r="AF42" s="11"/>
      <c r="AG42" s="5"/>
      <c r="AH42" s="5"/>
      <c r="AI42" s="11"/>
      <c r="AJ42" s="5"/>
      <c r="AK42" s="10"/>
      <c r="AL42" s="11"/>
      <c r="AM42" s="5"/>
      <c r="AN42" s="5"/>
      <c r="AO42" s="11"/>
      <c r="AP42" s="5"/>
      <c r="AQ42" s="10"/>
      <c r="AR42" s="11"/>
      <c r="AS42" s="5"/>
      <c r="AT42" s="5"/>
      <c r="AU42" s="5"/>
      <c r="AV42" s="5"/>
    </row>
    <row r="43" spans="1:48" x14ac:dyDescent="0.15">
      <c r="B43" s="13" t="s">
        <v>2</v>
      </c>
      <c r="C43" s="14" t="s">
        <v>3</v>
      </c>
      <c r="D43" s="14" t="s">
        <v>46</v>
      </c>
      <c r="E43" s="14" t="s">
        <v>4</v>
      </c>
      <c r="F43" s="13" t="s">
        <v>2</v>
      </c>
      <c r="G43" s="14" t="s">
        <v>3</v>
      </c>
      <c r="H43" s="14" t="s">
        <v>46</v>
      </c>
      <c r="I43" s="14" t="s">
        <v>4</v>
      </c>
      <c r="J43" s="13" t="s">
        <v>2</v>
      </c>
      <c r="K43" s="14" t="s">
        <v>3</v>
      </c>
      <c r="L43" s="14"/>
      <c r="M43" s="14" t="s">
        <v>4</v>
      </c>
      <c r="N43" s="13" t="s">
        <v>2</v>
      </c>
      <c r="O43" s="14" t="s">
        <v>3</v>
      </c>
      <c r="P43" s="14" t="s">
        <v>46</v>
      </c>
      <c r="Q43" s="14" t="s">
        <v>4</v>
      </c>
      <c r="R43" s="13" t="s">
        <v>2</v>
      </c>
      <c r="S43" s="14" t="s">
        <v>3</v>
      </c>
      <c r="T43" s="14" t="s">
        <v>46</v>
      </c>
      <c r="U43" s="14" t="s">
        <v>4</v>
      </c>
      <c r="V43" s="13" t="s">
        <v>2</v>
      </c>
      <c r="W43" s="14" t="s">
        <v>3</v>
      </c>
      <c r="X43" s="14" t="s">
        <v>46</v>
      </c>
      <c r="Y43" s="14" t="s">
        <v>4</v>
      </c>
      <c r="Z43" s="10"/>
      <c r="AA43" s="11"/>
      <c r="AB43" s="11"/>
      <c r="AC43" s="5"/>
      <c r="AD43" s="10"/>
      <c r="AE43" s="11"/>
      <c r="AF43" s="11"/>
      <c r="AG43" s="5"/>
      <c r="AH43" s="5"/>
      <c r="AI43" s="11"/>
      <c r="AJ43" s="5"/>
      <c r="AK43" s="10"/>
      <c r="AL43" s="11"/>
      <c r="AM43" s="5"/>
      <c r="AN43" s="5"/>
      <c r="AO43" s="11"/>
      <c r="AP43" s="5"/>
      <c r="AQ43" s="10"/>
      <c r="AR43" s="11"/>
      <c r="AS43" s="5"/>
      <c r="AT43" s="5"/>
      <c r="AU43" s="5"/>
      <c r="AV43" s="5"/>
    </row>
    <row r="44" spans="1:48" x14ac:dyDescent="0.15">
      <c r="B44" s="4">
        <v>42186</v>
      </c>
      <c r="C44" s="7" t="str">
        <f>TEXT(B44,"aaa")</f>
        <v>水</v>
      </c>
      <c r="D44" s="7" t="str">
        <f>IF(ISERROR(VLOOKUP('2015年'!B44,'2015年祝日'!A:C,3,0)),"",VLOOKUP(B44,'2015年祝日'!A:C,3))</f>
        <v/>
      </c>
      <c r="E44" s="3"/>
      <c r="F44" s="4">
        <v>42217</v>
      </c>
      <c r="G44" s="7" t="str">
        <f>TEXT(F44,"aaa")</f>
        <v>土</v>
      </c>
      <c r="H44" s="12" t="str">
        <f>IF(ISERROR(VLOOKUP('2015年'!F44,'2015年祝日'!A:C,3,0)),"",VLOOKUP('2015年'!F44,'2015年祝日'!A:C,3))</f>
        <v/>
      </c>
      <c r="I44" s="3"/>
      <c r="J44" s="4">
        <v>42248</v>
      </c>
      <c r="K44" s="7" t="str">
        <f>TEXT(J44,"aaa")</f>
        <v>火</v>
      </c>
      <c r="L44" s="7" t="str">
        <f>IF(ISERROR(VLOOKUP('2015年'!J44,'2015年祝日'!A:C,3,0)),"",VLOOKUP(J44,'2015年祝日'!A:C,3))</f>
        <v/>
      </c>
      <c r="M44" s="3"/>
      <c r="N44" s="4">
        <v>42278</v>
      </c>
      <c r="O44" s="7" t="str">
        <f>TEXT(N44,"aaa")</f>
        <v>木</v>
      </c>
      <c r="P44" s="7" t="str">
        <f>IF(ISERROR(VLOOKUP('2015年'!N44,'2015年祝日'!A:C,3,0)),"",VLOOKUP(N44,'2015年祝日'!A:C,3))</f>
        <v/>
      </c>
      <c r="Q44" s="3"/>
      <c r="R44" s="4">
        <v>42309</v>
      </c>
      <c r="S44" s="7" t="str">
        <f>TEXT(R44,"aaa")</f>
        <v>日</v>
      </c>
      <c r="T44" s="7" t="str">
        <f>IF(ISERROR(VLOOKUP('2015年'!R44,'2015年祝日'!A:C,3,0)),"",VLOOKUP(R44,'2015年祝日'!A:C,3))</f>
        <v/>
      </c>
      <c r="U44" s="3"/>
      <c r="V44" s="4">
        <v>42339</v>
      </c>
      <c r="W44" s="7" t="str">
        <f>TEXT(V44,"aaa")</f>
        <v>火</v>
      </c>
      <c r="X44" s="7" t="str">
        <f>IF(ISERROR(VLOOKUP('2015年'!V44,'2015年祝日'!A:C,3,0)),"",VLOOKUP(V44,'2015年祝日'!A:C,3))</f>
        <v/>
      </c>
      <c r="Y44" s="3"/>
      <c r="Z44" s="10"/>
      <c r="AA44" s="11"/>
      <c r="AB44" s="11"/>
      <c r="AC44" s="5"/>
      <c r="AD44" s="10"/>
      <c r="AE44" s="11"/>
      <c r="AF44" s="11"/>
      <c r="AG44" s="5"/>
      <c r="AH44" s="5"/>
      <c r="AI44" s="11"/>
      <c r="AJ44" s="5"/>
      <c r="AK44" s="10"/>
      <c r="AL44" s="11"/>
      <c r="AM44" s="5"/>
      <c r="AN44" s="5"/>
      <c r="AO44" s="11"/>
      <c r="AP44" s="5"/>
      <c r="AQ44" s="10"/>
      <c r="AR44" s="11"/>
      <c r="AS44" s="5"/>
    </row>
    <row r="45" spans="1:48" x14ac:dyDescent="0.15">
      <c r="B45" s="4">
        <v>42187</v>
      </c>
      <c r="C45" s="7" t="str">
        <f t="shared" ref="C45:C74" si="4">TEXT(B45,"aaa")</f>
        <v>木</v>
      </c>
      <c r="D45" s="7" t="str">
        <f>IF(ISERROR(VLOOKUP('2015年'!B45,'2015年祝日'!A:C,3,0)),"",VLOOKUP(B45,'2015年祝日'!A:C,3))</f>
        <v/>
      </c>
      <c r="E45" s="3"/>
      <c r="F45" s="4">
        <v>42218</v>
      </c>
      <c r="G45" s="7" t="str">
        <f t="shared" ref="G45:G74" si="5">TEXT(F45,"aaa")</f>
        <v>日</v>
      </c>
      <c r="H45" s="12" t="str">
        <f>IF(ISERROR(VLOOKUP('2015年'!F45,'2015年祝日'!A:C,3,0)),"",VLOOKUP('2015年'!F45,'2015年祝日'!A:C,3))</f>
        <v/>
      </c>
      <c r="I45" s="3"/>
      <c r="J45" s="4">
        <v>42249</v>
      </c>
      <c r="K45" s="7" t="str">
        <f t="shared" ref="K45:K73" si="6">TEXT(J45,"aaa")</f>
        <v>水</v>
      </c>
      <c r="L45" s="7" t="str">
        <f>IF(ISERROR(VLOOKUP('2015年'!J45,'2015年祝日'!A:C,3,0)),"",VLOOKUP(J45,'2015年祝日'!A:C,3))</f>
        <v/>
      </c>
      <c r="M45" s="3"/>
      <c r="N45" s="4">
        <v>42279</v>
      </c>
      <c r="O45" s="7" t="str">
        <f t="shared" ref="O45:O74" si="7">TEXT(N45,"aaa")</f>
        <v>金</v>
      </c>
      <c r="P45" s="7" t="str">
        <f>IF(ISERROR(VLOOKUP('2015年'!N45,'2015年祝日'!A:C,3,0)),"",VLOOKUP(N45,'2015年祝日'!A:C,3))</f>
        <v/>
      </c>
      <c r="Q45" s="3"/>
      <c r="R45" s="4">
        <v>42310</v>
      </c>
      <c r="S45" s="7" t="str">
        <f t="shared" ref="S45:S73" si="8">TEXT(R45,"aaa")</f>
        <v>月</v>
      </c>
      <c r="T45" s="7" t="str">
        <f>IF(ISERROR(VLOOKUP('2015年'!R45,'2015年祝日'!A:C,3,0)),"",VLOOKUP(R45,'2015年祝日'!A:C,3))</f>
        <v/>
      </c>
      <c r="U45" s="3"/>
      <c r="V45" s="4">
        <v>42340</v>
      </c>
      <c r="W45" s="7" t="str">
        <f t="shared" ref="W45:W74" si="9">TEXT(V45,"aaa")</f>
        <v>水</v>
      </c>
      <c r="X45" s="7" t="str">
        <f>IF(ISERROR(VLOOKUP('2015年'!V45,'2015年祝日'!A:C,3,0)),"",VLOOKUP(V45,'2015年祝日'!A:C,3))</f>
        <v/>
      </c>
      <c r="Y45" s="3"/>
      <c r="Z45" s="10"/>
      <c r="AA45" s="11"/>
      <c r="AB45" s="11"/>
      <c r="AC45" s="5"/>
      <c r="AD45" s="10"/>
      <c r="AE45" s="11"/>
      <c r="AF45" s="11"/>
      <c r="AG45" s="5"/>
      <c r="AH45" s="5"/>
      <c r="AI45" s="11"/>
      <c r="AJ45" s="5"/>
      <c r="AK45" s="10"/>
      <c r="AL45" s="11"/>
      <c r="AM45" s="5"/>
      <c r="AN45" s="5"/>
      <c r="AO45" s="11"/>
      <c r="AP45" s="5"/>
      <c r="AQ45" s="10"/>
      <c r="AR45" s="11"/>
      <c r="AS45" s="5"/>
    </row>
    <row r="46" spans="1:48" x14ac:dyDescent="0.15">
      <c r="B46" s="4">
        <v>42188</v>
      </c>
      <c r="C46" s="7" t="str">
        <f t="shared" si="4"/>
        <v>金</v>
      </c>
      <c r="D46" s="7" t="str">
        <f>IF(ISERROR(VLOOKUP('2015年'!B46,'2015年祝日'!A:C,3,0)),"",VLOOKUP(B46,'2015年祝日'!A:C,3))</f>
        <v/>
      </c>
      <c r="E46" s="3"/>
      <c r="F46" s="4">
        <v>42219</v>
      </c>
      <c r="G46" s="7" t="str">
        <f t="shared" si="5"/>
        <v>月</v>
      </c>
      <c r="H46" s="12" t="str">
        <f>IF(ISERROR(VLOOKUP('2015年'!F46,'2015年祝日'!A:C,3,0)),"",VLOOKUP('2015年'!F46,'2015年祝日'!A:C,3))</f>
        <v/>
      </c>
      <c r="I46" s="3"/>
      <c r="J46" s="4">
        <v>42250</v>
      </c>
      <c r="K46" s="7" t="str">
        <f t="shared" si="6"/>
        <v>木</v>
      </c>
      <c r="L46" s="7" t="str">
        <f>IF(ISERROR(VLOOKUP('2015年'!J46,'2015年祝日'!A:C,3,0)),"",VLOOKUP(J46,'2015年祝日'!A:C,3))</f>
        <v/>
      </c>
      <c r="M46" s="3"/>
      <c r="N46" s="4">
        <v>42280</v>
      </c>
      <c r="O46" s="7" t="str">
        <f t="shared" si="7"/>
        <v>土</v>
      </c>
      <c r="P46" s="7" t="str">
        <f>IF(ISERROR(VLOOKUP('2015年'!N46,'2015年祝日'!A:C,3,0)),"",VLOOKUP(N46,'2015年祝日'!A:C,3))</f>
        <v/>
      </c>
      <c r="Q46" s="3"/>
      <c r="R46" s="4">
        <v>42311</v>
      </c>
      <c r="S46" s="7" t="str">
        <f t="shared" si="8"/>
        <v>火</v>
      </c>
      <c r="T46" s="7" t="str">
        <f>IF(ISERROR(VLOOKUP('2015年'!R46,'2015年祝日'!A:C,3,0)),"",VLOOKUP(R46,'2015年祝日'!A:C,3))</f>
        <v>文化の日</v>
      </c>
      <c r="U46" s="3"/>
      <c r="V46" s="4">
        <v>42341</v>
      </c>
      <c r="W46" s="7" t="str">
        <f t="shared" si="9"/>
        <v>木</v>
      </c>
      <c r="X46" s="7" t="str">
        <f>IF(ISERROR(VLOOKUP('2015年'!V46,'2015年祝日'!A:C,3,0)),"",VLOOKUP(V46,'2015年祝日'!A:C,3))</f>
        <v/>
      </c>
      <c r="Y46" s="3"/>
      <c r="Z46" s="10"/>
      <c r="AA46" s="11"/>
      <c r="AB46" s="11"/>
      <c r="AC46" s="5"/>
      <c r="AD46" s="10"/>
      <c r="AE46" s="11"/>
      <c r="AF46" s="11"/>
      <c r="AG46" s="5"/>
      <c r="AH46" s="5"/>
      <c r="AI46" s="11"/>
      <c r="AJ46" s="5"/>
      <c r="AK46" s="10"/>
      <c r="AL46" s="11"/>
      <c r="AM46" s="5"/>
      <c r="AN46" s="5"/>
      <c r="AO46" s="11"/>
      <c r="AP46" s="5"/>
      <c r="AQ46" s="10"/>
      <c r="AR46" s="11"/>
      <c r="AS46" s="5"/>
    </row>
    <row r="47" spans="1:48" x14ac:dyDescent="0.15">
      <c r="B47" s="4">
        <v>42189</v>
      </c>
      <c r="C47" s="7" t="str">
        <f t="shared" si="4"/>
        <v>土</v>
      </c>
      <c r="D47" s="7" t="str">
        <f>IF(ISERROR(VLOOKUP('2015年'!B47,'2015年祝日'!A:C,3,0)),"",VLOOKUP(B47,'2015年祝日'!A:C,3))</f>
        <v/>
      </c>
      <c r="E47" s="3"/>
      <c r="F47" s="4">
        <v>42220</v>
      </c>
      <c r="G47" s="7" t="str">
        <f t="shared" si="5"/>
        <v>火</v>
      </c>
      <c r="H47" s="12" t="str">
        <f>IF(ISERROR(VLOOKUP('2015年'!F47,'2015年祝日'!A:C,3,0)),"",VLOOKUP('2015年'!F47,'2015年祝日'!A:C,3))</f>
        <v/>
      </c>
      <c r="I47" s="3"/>
      <c r="J47" s="4">
        <v>42251</v>
      </c>
      <c r="K47" s="7" t="str">
        <f t="shared" si="6"/>
        <v>金</v>
      </c>
      <c r="L47" s="7" t="str">
        <f>IF(ISERROR(VLOOKUP('2015年'!J47,'2015年祝日'!A:C,3,0)),"",VLOOKUP(J47,'2015年祝日'!A:C,3))</f>
        <v/>
      </c>
      <c r="M47" s="3"/>
      <c r="N47" s="4">
        <v>42281</v>
      </c>
      <c r="O47" s="7" t="str">
        <f t="shared" si="7"/>
        <v>日</v>
      </c>
      <c r="P47" s="7" t="str">
        <f>IF(ISERROR(VLOOKUP('2015年'!N47,'2015年祝日'!A:C,3,0)),"",VLOOKUP(N47,'2015年祝日'!A:C,3))</f>
        <v/>
      </c>
      <c r="Q47" s="3"/>
      <c r="R47" s="4">
        <v>42312</v>
      </c>
      <c r="S47" s="7" t="str">
        <f t="shared" si="8"/>
        <v>水</v>
      </c>
      <c r="T47" s="7" t="str">
        <f>IF(ISERROR(VLOOKUP('2015年'!R47,'2015年祝日'!A:C,3,0)),"",VLOOKUP(R47,'2015年祝日'!A:C,3))</f>
        <v/>
      </c>
      <c r="U47" s="3"/>
      <c r="V47" s="4">
        <v>42342</v>
      </c>
      <c r="W47" s="7" t="str">
        <f t="shared" si="9"/>
        <v>金</v>
      </c>
      <c r="X47" s="7" t="str">
        <f>IF(ISERROR(VLOOKUP('2015年'!V47,'2015年祝日'!A:C,3,0)),"",VLOOKUP(V47,'2015年祝日'!A:C,3))</f>
        <v/>
      </c>
      <c r="Y47" s="3"/>
      <c r="Z47" s="10"/>
      <c r="AA47" s="11"/>
      <c r="AB47" s="11"/>
      <c r="AC47" s="5"/>
      <c r="AD47" s="10"/>
      <c r="AE47" s="11"/>
      <c r="AF47" s="11"/>
      <c r="AG47" s="5"/>
      <c r="AH47" s="5"/>
      <c r="AI47" s="11"/>
      <c r="AJ47" s="5"/>
      <c r="AK47" s="10"/>
      <c r="AL47" s="11"/>
      <c r="AM47" s="5"/>
      <c r="AN47" s="5"/>
      <c r="AO47" s="11"/>
      <c r="AP47" s="5"/>
      <c r="AQ47" s="10"/>
      <c r="AR47" s="11"/>
      <c r="AS47" s="5"/>
    </row>
    <row r="48" spans="1:48" x14ac:dyDescent="0.15">
      <c r="B48" s="4">
        <v>42190</v>
      </c>
      <c r="C48" s="7" t="str">
        <f t="shared" si="4"/>
        <v>日</v>
      </c>
      <c r="D48" s="7" t="str">
        <f>IF(ISERROR(VLOOKUP('2015年'!B48,'2015年祝日'!A:C,3,0)),"",VLOOKUP(B48,'2015年祝日'!A:C,3))</f>
        <v/>
      </c>
      <c r="E48" s="3"/>
      <c r="F48" s="4">
        <v>42221</v>
      </c>
      <c r="G48" s="7" t="str">
        <f t="shared" si="5"/>
        <v>水</v>
      </c>
      <c r="H48" s="12" t="str">
        <f>IF(ISERROR(VLOOKUP('2015年'!F48,'2015年祝日'!A:C,3,0)),"",VLOOKUP('2015年'!F48,'2015年祝日'!A:C,3))</f>
        <v/>
      </c>
      <c r="I48" s="3"/>
      <c r="J48" s="4">
        <v>42252</v>
      </c>
      <c r="K48" s="7" t="str">
        <f t="shared" si="6"/>
        <v>土</v>
      </c>
      <c r="L48" s="7" t="str">
        <f>IF(ISERROR(VLOOKUP('2015年'!J48,'2015年祝日'!A:C,3,0)),"",VLOOKUP(J48,'2015年祝日'!A:C,3))</f>
        <v/>
      </c>
      <c r="M48" s="3"/>
      <c r="N48" s="4">
        <v>42282</v>
      </c>
      <c r="O48" s="7" t="str">
        <f t="shared" si="7"/>
        <v>月</v>
      </c>
      <c r="P48" s="7" t="str">
        <f>IF(ISERROR(VLOOKUP('2015年'!N48,'2015年祝日'!A:C,3,0)),"",VLOOKUP(N48,'2015年祝日'!A:C,3))</f>
        <v/>
      </c>
      <c r="Q48" s="3"/>
      <c r="R48" s="4">
        <v>42313</v>
      </c>
      <c r="S48" s="7" t="str">
        <f t="shared" si="8"/>
        <v>木</v>
      </c>
      <c r="T48" s="7" t="str">
        <f>IF(ISERROR(VLOOKUP('2015年'!R48,'2015年祝日'!A:C,3,0)),"",VLOOKUP(R48,'2015年祝日'!A:C,3))</f>
        <v/>
      </c>
      <c r="U48" s="3"/>
      <c r="V48" s="4">
        <v>42343</v>
      </c>
      <c r="W48" s="7" t="str">
        <f t="shared" si="9"/>
        <v>土</v>
      </c>
      <c r="X48" s="7" t="str">
        <f>IF(ISERROR(VLOOKUP('2015年'!V48,'2015年祝日'!A:C,3,0)),"",VLOOKUP(V48,'2015年祝日'!A:C,3))</f>
        <v/>
      </c>
      <c r="Y48" s="3"/>
      <c r="Z48" s="10"/>
      <c r="AA48" s="11"/>
      <c r="AB48" s="11"/>
      <c r="AC48" s="5"/>
      <c r="AD48" s="10"/>
      <c r="AE48" s="11"/>
      <c r="AF48" s="11"/>
      <c r="AG48" s="5"/>
      <c r="AH48" s="5"/>
      <c r="AI48" s="11"/>
      <c r="AJ48" s="5"/>
      <c r="AK48" s="10"/>
      <c r="AL48" s="11"/>
      <c r="AM48" s="5"/>
      <c r="AN48" s="5"/>
      <c r="AO48" s="11"/>
      <c r="AP48" s="5"/>
      <c r="AQ48" s="10"/>
      <c r="AR48" s="11"/>
      <c r="AS48" s="5"/>
    </row>
    <row r="49" spans="2:45" x14ac:dyDescent="0.15">
      <c r="B49" s="4">
        <v>42191</v>
      </c>
      <c r="C49" s="7" t="str">
        <f t="shared" si="4"/>
        <v>月</v>
      </c>
      <c r="D49" s="7" t="str">
        <f>IF(ISERROR(VLOOKUP('2015年'!B49,'2015年祝日'!A:C,3,0)),"",VLOOKUP(B49,'2015年祝日'!A:C,3))</f>
        <v/>
      </c>
      <c r="E49" s="3"/>
      <c r="F49" s="4">
        <v>42222</v>
      </c>
      <c r="G49" s="7" t="str">
        <f t="shared" si="5"/>
        <v>木</v>
      </c>
      <c r="H49" s="12" t="str">
        <f>IF(ISERROR(VLOOKUP('2015年'!F49,'2015年祝日'!A:C,3,0)),"",VLOOKUP('2015年'!F49,'2015年祝日'!A:C,3))</f>
        <v/>
      </c>
      <c r="I49" s="3"/>
      <c r="J49" s="4">
        <v>42253</v>
      </c>
      <c r="K49" s="7" t="str">
        <f t="shared" si="6"/>
        <v>日</v>
      </c>
      <c r="L49" s="7" t="str">
        <f>IF(ISERROR(VLOOKUP('2015年'!J49,'2015年祝日'!A:C,3,0)),"",VLOOKUP(J49,'2015年祝日'!A:C,3))</f>
        <v/>
      </c>
      <c r="M49" s="3"/>
      <c r="N49" s="4">
        <v>42283</v>
      </c>
      <c r="O49" s="7" t="str">
        <f t="shared" si="7"/>
        <v>火</v>
      </c>
      <c r="P49" s="7" t="str">
        <f>IF(ISERROR(VLOOKUP('2015年'!N49,'2015年祝日'!A:C,3,0)),"",VLOOKUP(N49,'2015年祝日'!A:C,3))</f>
        <v/>
      </c>
      <c r="Q49" s="3"/>
      <c r="R49" s="4">
        <v>42314</v>
      </c>
      <c r="S49" s="7" t="str">
        <f t="shared" si="8"/>
        <v>金</v>
      </c>
      <c r="T49" s="7" t="str">
        <f>IF(ISERROR(VLOOKUP('2015年'!R49,'2015年祝日'!A:C,3,0)),"",VLOOKUP(R49,'2015年祝日'!A:C,3))</f>
        <v/>
      </c>
      <c r="U49" s="3"/>
      <c r="V49" s="4">
        <v>42344</v>
      </c>
      <c r="W49" s="7" t="str">
        <f t="shared" si="9"/>
        <v>日</v>
      </c>
      <c r="X49" s="7" t="str">
        <f>IF(ISERROR(VLOOKUP('2015年'!V49,'2015年祝日'!A:C,3,0)),"",VLOOKUP(V49,'2015年祝日'!A:C,3))</f>
        <v/>
      </c>
      <c r="Y49" s="3"/>
      <c r="Z49" s="10"/>
      <c r="AA49" s="11"/>
      <c r="AB49" s="11"/>
      <c r="AC49" s="5"/>
      <c r="AD49" s="10"/>
      <c r="AE49" s="11"/>
      <c r="AF49" s="11"/>
      <c r="AG49" s="5"/>
      <c r="AH49" s="5"/>
      <c r="AI49" s="11"/>
      <c r="AJ49" s="5"/>
      <c r="AK49" s="10"/>
      <c r="AL49" s="11"/>
      <c r="AM49" s="5"/>
      <c r="AN49" s="5"/>
      <c r="AO49" s="11"/>
      <c r="AP49" s="5"/>
      <c r="AQ49" s="10"/>
      <c r="AR49" s="11"/>
      <c r="AS49" s="5"/>
    </row>
    <row r="50" spans="2:45" x14ac:dyDescent="0.15">
      <c r="B50" s="4">
        <v>42192</v>
      </c>
      <c r="C50" s="7" t="str">
        <f t="shared" si="4"/>
        <v>火</v>
      </c>
      <c r="D50" s="7" t="str">
        <f>IF(ISERROR(VLOOKUP('2015年'!B50,'2015年祝日'!A:C,3,0)),"",VLOOKUP(B50,'2015年祝日'!A:C,3))</f>
        <v/>
      </c>
      <c r="E50" s="3"/>
      <c r="F50" s="4">
        <v>42223</v>
      </c>
      <c r="G50" s="7" t="str">
        <f t="shared" si="5"/>
        <v>金</v>
      </c>
      <c r="H50" s="12" t="str">
        <f>IF(ISERROR(VLOOKUP('2015年'!F50,'2015年祝日'!A:C,3,0)),"",VLOOKUP('2015年'!F50,'2015年祝日'!A:C,3))</f>
        <v/>
      </c>
      <c r="I50" s="3"/>
      <c r="J50" s="4">
        <v>42254</v>
      </c>
      <c r="K50" s="7" t="str">
        <f t="shared" si="6"/>
        <v>月</v>
      </c>
      <c r="L50" s="7" t="str">
        <f>IF(ISERROR(VLOOKUP('2015年'!J50,'2015年祝日'!A:C,3,0)),"",VLOOKUP(J50,'2015年祝日'!A:C,3))</f>
        <v/>
      </c>
      <c r="M50" s="3"/>
      <c r="N50" s="4">
        <v>42284</v>
      </c>
      <c r="O50" s="7" t="str">
        <f t="shared" si="7"/>
        <v>水</v>
      </c>
      <c r="P50" s="7" t="str">
        <f>IF(ISERROR(VLOOKUP('2015年'!N50,'2015年祝日'!A:C,3,0)),"",VLOOKUP(N50,'2015年祝日'!A:C,3))</f>
        <v/>
      </c>
      <c r="Q50" s="3"/>
      <c r="R50" s="4">
        <v>42315</v>
      </c>
      <c r="S50" s="7" t="str">
        <f t="shared" si="8"/>
        <v>土</v>
      </c>
      <c r="T50" s="7" t="str">
        <f>IF(ISERROR(VLOOKUP('2015年'!R50,'2015年祝日'!A:C,3,0)),"",VLOOKUP(R50,'2015年祝日'!A:C,3))</f>
        <v/>
      </c>
      <c r="U50" s="3"/>
      <c r="V50" s="4">
        <v>42345</v>
      </c>
      <c r="W50" s="7" t="str">
        <f t="shared" si="9"/>
        <v>月</v>
      </c>
      <c r="X50" s="7" t="str">
        <f>IF(ISERROR(VLOOKUP('2015年'!V50,'2015年祝日'!A:C,3,0)),"",VLOOKUP(V50,'2015年祝日'!A:C,3))</f>
        <v/>
      </c>
      <c r="Y50" s="3"/>
      <c r="Z50" s="10"/>
      <c r="AA50" s="11"/>
      <c r="AB50" s="11"/>
      <c r="AC50" s="5"/>
      <c r="AD50" s="10"/>
      <c r="AE50" s="11"/>
      <c r="AF50" s="11"/>
      <c r="AG50" s="5"/>
      <c r="AH50" s="5"/>
      <c r="AI50" s="11"/>
      <c r="AJ50" s="5"/>
      <c r="AK50" s="10"/>
      <c r="AL50" s="11"/>
      <c r="AM50" s="5"/>
      <c r="AN50" s="5"/>
      <c r="AO50" s="11"/>
      <c r="AP50" s="5"/>
      <c r="AQ50" s="10"/>
      <c r="AR50" s="11"/>
      <c r="AS50" s="5"/>
    </row>
    <row r="51" spans="2:45" x14ac:dyDescent="0.15">
      <c r="B51" s="4">
        <v>42193</v>
      </c>
      <c r="C51" s="7" t="str">
        <f t="shared" si="4"/>
        <v>水</v>
      </c>
      <c r="D51" s="7" t="str">
        <f>IF(ISERROR(VLOOKUP('2015年'!B51,'2015年祝日'!A:C,3,0)),"",VLOOKUP(B51,'2015年祝日'!A:C,3))</f>
        <v/>
      </c>
      <c r="E51" s="3"/>
      <c r="F51" s="4">
        <v>42224</v>
      </c>
      <c r="G51" s="7" t="str">
        <f t="shared" si="5"/>
        <v>土</v>
      </c>
      <c r="H51" s="12" t="str">
        <f>IF(ISERROR(VLOOKUP('2015年'!F51,'2015年祝日'!A:C,3,0)),"",VLOOKUP('2015年'!F51,'2015年祝日'!A:C,3))</f>
        <v/>
      </c>
      <c r="I51" s="3"/>
      <c r="J51" s="4">
        <v>42255</v>
      </c>
      <c r="K51" s="7" t="str">
        <f t="shared" si="6"/>
        <v>火</v>
      </c>
      <c r="L51" s="7" t="str">
        <f>IF(ISERROR(VLOOKUP('2015年'!J51,'2015年祝日'!A:C,3,0)),"",VLOOKUP(J51,'2015年祝日'!A:C,3))</f>
        <v/>
      </c>
      <c r="M51" s="3"/>
      <c r="N51" s="4">
        <v>42285</v>
      </c>
      <c r="O51" s="7" t="str">
        <f t="shared" si="7"/>
        <v>木</v>
      </c>
      <c r="P51" s="7" t="str">
        <f>IF(ISERROR(VLOOKUP('2015年'!N51,'2015年祝日'!A:C,3,0)),"",VLOOKUP(N51,'2015年祝日'!A:C,3))</f>
        <v/>
      </c>
      <c r="Q51" s="3"/>
      <c r="R51" s="4">
        <v>42316</v>
      </c>
      <c r="S51" s="7" t="str">
        <f t="shared" si="8"/>
        <v>日</v>
      </c>
      <c r="T51" s="7" t="str">
        <f>IF(ISERROR(VLOOKUP('2015年'!R51,'2015年祝日'!A:C,3,0)),"",VLOOKUP(R51,'2015年祝日'!A:C,3))</f>
        <v/>
      </c>
      <c r="U51" s="3"/>
      <c r="V51" s="4">
        <v>42346</v>
      </c>
      <c r="W51" s="7" t="str">
        <f t="shared" si="9"/>
        <v>火</v>
      </c>
      <c r="X51" s="7" t="str">
        <f>IF(ISERROR(VLOOKUP('2015年'!V51,'2015年祝日'!A:C,3,0)),"",VLOOKUP(V51,'2015年祝日'!A:C,3))</f>
        <v/>
      </c>
      <c r="Y51" s="3"/>
      <c r="Z51" s="10"/>
      <c r="AA51" s="11"/>
      <c r="AB51" s="11"/>
      <c r="AC51" s="5"/>
      <c r="AD51" s="10"/>
      <c r="AE51" s="11"/>
      <c r="AF51" s="11"/>
      <c r="AG51" s="5"/>
      <c r="AH51" s="5"/>
      <c r="AI51" s="11"/>
      <c r="AJ51" s="5"/>
      <c r="AK51" s="10"/>
      <c r="AL51" s="11"/>
      <c r="AM51" s="5"/>
      <c r="AN51" s="5"/>
      <c r="AO51" s="11"/>
      <c r="AP51" s="5"/>
      <c r="AQ51" s="10"/>
      <c r="AR51" s="11"/>
      <c r="AS51" s="5"/>
    </row>
    <row r="52" spans="2:45" x14ac:dyDescent="0.15">
      <c r="B52" s="4">
        <v>42194</v>
      </c>
      <c r="C52" s="7" t="str">
        <f t="shared" si="4"/>
        <v>木</v>
      </c>
      <c r="D52" s="7" t="str">
        <f>IF(ISERROR(VLOOKUP('2015年'!B52,'2015年祝日'!A:C,3,0)),"",VLOOKUP(B52,'2015年祝日'!A:C,3))</f>
        <v/>
      </c>
      <c r="E52" s="3"/>
      <c r="F52" s="4">
        <v>42225</v>
      </c>
      <c r="G52" s="7" t="str">
        <f t="shared" si="5"/>
        <v>日</v>
      </c>
      <c r="H52" s="12" t="str">
        <f>IF(ISERROR(VLOOKUP('2015年'!F52,'2015年祝日'!A:C,3,0)),"",VLOOKUP('2015年'!F52,'2015年祝日'!A:C,3))</f>
        <v/>
      </c>
      <c r="I52" s="3"/>
      <c r="J52" s="4">
        <v>42256</v>
      </c>
      <c r="K52" s="7" t="str">
        <f t="shared" si="6"/>
        <v>水</v>
      </c>
      <c r="L52" s="7" t="str">
        <f>IF(ISERROR(VLOOKUP('2015年'!J52,'2015年祝日'!A:C,3,0)),"",VLOOKUP(J52,'2015年祝日'!A:C,3))</f>
        <v/>
      </c>
      <c r="M52" s="3"/>
      <c r="N52" s="4">
        <v>42286</v>
      </c>
      <c r="O52" s="7" t="str">
        <f t="shared" si="7"/>
        <v>金</v>
      </c>
      <c r="P52" s="7" t="str">
        <f>IF(ISERROR(VLOOKUP('2015年'!N52,'2015年祝日'!A:C,3,0)),"",VLOOKUP(N52,'2015年祝日'!A:C,3))</f>
        <v/>
      </c>
      <c r="Q52" s="3"/>
      <c r="R52" s="4">
        <v>42317</v>
      </c>
      <c r="S52" s="7" t="str">
        <f t="shared" si="8"/>
        <v>月</v>
      </c>
      <c r="T52" s="7" t="str">
        <f>IF(ISERROR(VLOOKUP('2015年'!R52,'2015年祝日'!A:C,3,0)),"",VLOOKUP(R52,'2015年祝日'!A:C,3))</f>
        <v/>
      </c>
      <c r="U52" s="3"/>
      <c r="V52" s="4">
        <v>42347</v>
      </c>
      <c r="W52" s="7" t="str">
        <f t="shared" si="9"/>
        <v>水</v>
      </c>
      <c r="X52" s="7" t="str">
        <f>IF(ISERROR(VLOOKUP('2015年'!V52,'2015年祝日'!A:C,3,0)),"",VLOOKUP(V52,'2015年祝日'!A:C,3))</f>
        <v/>
      </c>
      <c r="Y52" s="3"/>
      <c r="Z52" s="10"/>
      <c r="AA52" s="11"/>
      <c r="AB52" s="11"/>
      <c r="AC52" s="5"/>
      <c r="AD52" s="10"/>
      <c r="AE52" s="11"/>
      <c r="AF52" s="11"/>
      <c r="AG52" s="5"/>
      <c r="AH52" s="5"/>
      <c r="AI52" s="11"/>
      <c r="AJ52" s="5"/>
      <c r="AK52" s="10"/>
      <c r="AL52" s="11"/>
      <c r="AM52" s="5"/>
      <c r="AN52" s="5"/>
      <c r="AO52" s="11"/>
      <c r="AP52" s="5"/>
      <c r="AQ52" s="10"/>
      <c r="AR52" s="11"/>
      <c r="AS52" s="5"/>
    </row>
    <row r="53" spans="2:45" x14ac:dyDescent="0.15">
      <c r="B53" s="4">
        <v>42195</v>
      </c>
      <c r="C53" s="7" t="str">
        <f t="shared" si="4"/>
        <v>金</v>
      </c>
      <c r="D53" s="7" t="str">
        <f>IF(ISERROR(VLOOKUP('2015年'!B53,'2015年祝日'!A:C,3,0)),"",VLOOKUP(B53,'2015年祝日'!A:C,3))</f>
        <v/>
      </c>
      <c r="E53" s="3"/>
      <c r="F53" s="4">
        <v>42226</v>
      </c>
      <c r="G53" s="7" t="str">
        <f t="shared" si="5"/>
        <v>月</v>
      </c>
      <c r="H53" s="12" t="str">
        <f>IF(ISERROR(VLOOKUP('2015年'!F53,'2015年祝日'!A:C,3,0)),"",VLOOKUP('2015年'!F53,'2015年祝日'!A:C,3))</f>
        <v/>
      </c>
      <c r="I53" s="3"/>
      <c r="J53" s="4">
        <v>42257</v>
      </c>
      <c r="K53" s="7" t="str">
        <f t="shared" si="6"/>
        <v>木</v>
      </c>
      <c r="L53" s="7" t="str">
        <f>IF(ISERROR(VLOOKUP('2015年'!J53,'2015年祝日'!A:C,3,0)),"",VLOOKUP(J53,'2015年祝日'!A:C,3))</f>
        <v/>
      </c>
      <c r="M53" s="3"/>
      <c r="N53" s="4">
        <v>42287</v>
      </c>
      <c r="O53" s="7" t="str">
        <f t="shared" si="7"/>
        <v>土</v>
      </c>
      <c r="P53" s="7" t="str">
        <f>IF(ISERROR(VLOOKUP('2015年'!N53,'2015年祝日'!A:C,3,0)),"",VLOOKUP(N53,'2015年祝日'!A:C,3))</f>
        <v/>
      </c>
      <c r="Q53" s="3"/>
      <c r="R53" s="4">
        <v>42318</v>
      </c>
      <c r="S53" s="7" t="str">
        <f t="shared" si="8"/>
        <v>火</v>
      </c>
      <c r="T53" s="7" t="str">
        <f>IF(ISERROR(VLOOKUP('2015年'!R53,'2015年祝日'!A:C,3,0)),"",VLOOKUP(R53,'2015年祝日'!A:C,3))</f>
        <v/>
      </c>
      <c r="U53" s="3"/>
      <c r="V53" s="4">
        <v>42348</v>
      </c>
      <c r="W53" s="7" t="str">
        <f t="shared" si="9"/>
        <v>木</v>
      </c>
      <c r="X53" s="7" t="str">
        <f>IF(ISERROR(VLOOKUP('2015年'!V53,'2015年祝日'!A:C,3,0)),"",VLOOKUP(V53,'2015年祝日'!A:C,3))</f>
        <v/>
      </c>
      <c r="Y53" s="3"/>
      <c r="Z53" s="10"/>
      <c r="AA53" s="11"/>
      <c r="AB53" s="11"/>
      <c r="AC53" s="5"/>
      <c r="AD53" s="10"/>
      <c r="AE53" s="11"/>
      <c r="AF53" s="11"/>
      <c r="AG53" s="5"/>
      <c r="AH53" s="5"/>
      <c r="AI53" s="11"/>
      <c r="AJ53" s="5"/>
      <c r="AK53" s="10"/>
      <c r="AL53" s="11"/>
      <c r="AM53" s="5"/>
      <c r="AN53" s="5"/>
      <c r="AO53" s="11"/>
      <c r="AP53" s="5"/>
      <c r="AQ53" s="10"/>
      <c r="AR53" s="11"/>
      <c r="AS53" s="5"/>
    </row>
    <row r="54" spans="2:45" x14ac:dyDescent="0.15">
      <c r="B54" s="4">
        <v>42196</v>
      </c>
      <c r="C54" s="7" t="str">
        <f t="shared" si="4"/>
        <v>土</v>
      </c>
      <c r="D54" s="7" t="str">
        <f>IF(ISERROR(VLOOKUP('2015年'!B54,'2015年祝日'!A:C,3,0)),"",VLOOKUP(B54,'2015年祝日'!A:C,3))</f>
        <v/>
      </c>
      <c r="E54" s="3"/>
      <c r="F54" s="4">
        <v>42227</v>
      </c>
      <c r="G54" s="7" t="str">
        <f t="shared" si="5"/>
        <v>火</v>
      </c>
      <c r="H54" s="12" t="str">
        <f>IF(ISERROR(VLOOKUP('2015年'!F54,'2015年祝日'!A:C,3,0)),"",VLOOKUP('2015年'!F54,'2015年祝日'!A:C,3))</f>
        <v/>
      </c>
      <c r="I54" s="3"/>
      <c r="J54" s="4">
        <v>42258</v>
      </c>
      <c r="K54" s="7" t="str">
        <f t="shared" si="6"/>
        <v>金</v>
      </c>
      <c r="L54" s="7" t="str">
        <f>IF(ISERROR(VLOOKUP('2015年'!J54,'2015年祝日'!A:C,3,0)),"",VLOOKUP(J54,'2015年祝日'!A:C,3))</f>
        <v/>
      </c>
      <c r="M54" s="3"/>
      <c r="N54" s="4">
        <v>42288</v>
      </c>
      <c r="O54" s="7" t="str">
        <f t="shared" si="7"/>
        <v>日</v>
      </c>
      <c r="P54" s="7" t="str">
        <f>IF(ISERROR(VLOOKUP('2015年'!N54,'2015年祝日'!A:C,3,0)),"",VLOOKUP(N54,'2015年祝日'!A:C,3))</f>
        <v/>
      </c>
      <c r="Q54" s="3"/>
      <c r="R54" s="4">
        <v>42319</v>
      </c>
      <c r="S54" s="7" t="str">
        <f t="shared" si="8"/>
        <v>水</v>
      </c>
      <c r="T54" s="7" t="str">
        <f>IF(ISERROR(VLOOKUP('2015年'!R54,'2015年祝日'!A:C,3,0)),"",VLOOKUP(R54,'2015年祝日'!A:C,3))</f>
        <v/>
      </c>
      <c r="U54" s="3"/>
      <c r="V54" s="4">
        <v>42349</v>
      </c>
      <c r="W54" s="7" t="str">
        <f t="shared" si="9"/>
        <v>金</v>
      </c>
      <c r="X54" s="7" t="str">
        <f>IF(ISERROR(VLOOKUP('2015年'!V54,'2015年祝日'!A:C,3,0)),"",VLOOKUP(V54,'2015年祝日'!A:C,3))</f>
        <v/>
      </c>
      <c r="Y54" s="3"/>
      <c r="Z54" s="10"/>
      <c r="AA54" s="11"/>
      <c r="AB54" s="11"/>
      <c r="AC54" s="5"/>
      <c r="AD54" s="10"/>
      <c r="AE54" s="11"/>
      <c r="AF54" s="11"/>
      <c r="AG54" s="5"/>
      <c r="AH54" s="5"/>
      <c r="AI54" s="11"/>
      <c r="AJ54" s="5"/>
      <c r="AK54" s="10"/>
      <c r="AL54" s="11"/>
      <c r="AM54" s="5"/>
      <c r="AN54" s="5"/>
      <c r="AO54" s="11"/>
      <c r="AP54" s="5"/>
      <c r="AQ54" s="10"/>
      <c r="AR54" s="11"/>
      <c r="AS54" s="5"/>
    </row>
    <row r="55" spans="2:45" x14ac:dyDescent="0.15">
      <c r="B55" s="4">
        <v>42197</v>
      </c>
      <c r="C55" s="7" t="str">
        <f t="shared" si="4"/>
        <v>日</v>
      </c>
      <c r="D55" s="7" t="str">
        <f>IF(ISERROR(VLOOKUP('2015年'!B55,'2015年祝日'!A:C,3,0)),"",VLOOKUP(B55,'2015年祝日'!A:C,3))</f>
        <v/>
      </c>
      <c r="E55" s="3"/>
      <c r="F55" s="4">
        <v>42228</v>
      </c>
      <c r="G55" s="7" t="str">
        <f t="shared" si="5"/>
        <v>水</v>
      </c>
      <c r="H55" s="12" t="str">
        <f>IF(ISERROR(VLOOKUP('2015年'!F55,'2015年祝日'!A:C,3,0)),"",VLOOKUP('2015年'!F55,'2015年祝日'!A:C,3))</f>
        <v/>
      </c>
      <c r="I55" s="3"/>
      <c r="J55" s="4">
        <v>42259</v>
      </c>
      <c r="K55" s="7" t="str">
        <f t="shared" si="6"/>
        <v>土</v>
      </c>
      <c r="L55" s="7" t="str">
        <f>IF(ISERROR(VLOOKUP('2015年'!J55,'2015年祝日'!A:C,3,0)),"",VLOOKUP(J55,'2015年祝日'!A:C,3))</f>
        <v/>
      </c>
      <c r="M55" s="3"/>
      <c r="N55" s="4">
        <v>42289</v>
      </c>
      <c r="O55" s="7" t="str">
        <f t="shared" si="7"/>
        <v>月</v>
      </c>
      <c r="P55" s="7" t="str">
        <f>IF(ISERROR(VLOOKUP('2015年'!N55,'2015年祝日'!A:C,3,0)),"",VLOOKUP(N55,'2015年祝日'!A:C,3))</f>
        <v>体育の日</v>
      </c>
      <c r="Q55" s="3"/>
      <c r="R55" s="4">
        <v>42320</v>
      </c>
      <c r="S55" s="7" t="str">
        <f t="shared" si="8"/>
        <v>木</v>
      </c>
      <c r="T55" s="7" t="str">
        <f>IF(ISERROR(VLOOKUP('2015年'!R55,'2015年祝日'!A:C,3,0)),"",VLOOKUP(R55,'2015年祝日'!A:C,3))</f>
        <v/>
      </c>
      <c r="U55" s="3"/>
      <c r="V55" s="4">
        <v>42350</v>
      </c>
      <c r="W55" s="7" t="str">
        <f t="shared" si="9"/>
        <v>土</v>
      </c>
      <c r="X55" s="7" t="str">
        <f>IF(ISERROR(VLOOKUP('2015年'!V55,'2015年祝日'!A:C,3,0)),"",VLOOKUP(V55,'2015年祝日'!A:C,3))</f>
        <v/>
      </c>
      <c r="Y55" s="3"/>
      <c r="Z55" s="10"/>
      <c r="AA55" s="11"/>
      <c r="AB55" s="11"/>
      <c r="AC55" s="5"/>
      <c r="AD55" s="10"/>
      <c r="AE55" s="11"/>
      <c r="AF55" s="11"/>
      <c r="AG55" s="5"/>
      <c r="AH55" s="5"/>
      <c r="AI55" s="11"/>
      <c r="AJ55" s="5"/>
      <c r="AK55" s="10"/>
      <c r="AL55" s="11"/>
      <c r="AM55" s="5"/>
      <c r="AN55" s="5"/>
      <c r="AO55" s="11"/>
      <c r="AP55" s="5"/>
      <c r="AQ55" s="10"/>
      <c r="AR55" s="11"/>
      <c r="AS55" s="5"/>
    </row>
    <row r="56" spans="2:45" x14ac:dyDescent="0.15">
      <c r="B56" s="4">
        <v>42198</v>
      </c>
      <c r="C56" s="7" t="str">
        <f t="shared" si="4"/>
        <v>月</v>
      </c>
      <c r="D56" s="7" t="str">
        <f>IF(ISERROR(VLOOKUP('2015年'!B56,'2015年祝日'!A:C,3,0)),"",VLOOKUP(B56,'2015年祝日'!A:C,3))</f>
        <v/>
      </c>
      <c r="E56" s="3"/>
      <c r="F56" s="4">
        <v>42229</v>
      </c>
      <c r="G56" s="7" t="str">
        <f t="shared" si="5"/>
        <v>木</v>
      </c>
      <c r="H56" s="12" t="str">
        <f>IF(ISERROR(VLOOKUP('2015年'!F56,'2015年祝日'!A:C,3,0)),"",VLOOKUP('2015年'!F56,'2015年祝日'!A:C,3))</f>
        <v/>
      </c>
      <c r="I56" s="3"/>
      <c r="J56" s="4">
        <v>42260</v>
      </c>
      <c r="K56" s="7" t="str">
        <f t="shared" si="6"/>
        <v>日</v>
      </c>
      <c r="L56" s="7" t="str">
        <f>IF(ISERROR(VLOOKUP('2015年'!J56,'2015年祝日'!A:C,3,0)),"",VLOOKUP(J56,'2015年祝日'!A:C,3))</f>
        <v/>
      </c>
      <c r="M56" s="3"/>
      <c r="N56" s="4">
        <v>42290</v>
      </c>
      <c r="O56" s="7" t="str">
        <f t="shared" si="7"/>
        <v>火</v>
      </c>
      <c r="P56" s="7" t="str">
        <f>IF(ISERROR(VLOOKUP('2015年'!N56,'2015年祝日'!A:C,3,0)),"",VLOOKUP(N56,'2015年祝日'!A:C,3))</f>
        <v/>
      </c>
      <c r="Q56" s="3"/>
      <c r="R56" s="4">
        <v>42321</v>
      </c>
      <c r="S56" s="7" t="str">
        <f t="shared" si="8"/>
        <v>金</v>
      </c>
      <c r="T56" s="7" t="str">
        <f>IF(ISERROR(VLOOKUP('2015年'!R56,'2015年祝日'!A:C,3,0)),"",VLOOKUP(R56,'2015年祝日'!A:C,3))</f>
        <v/>
      </c>
      <c r="U56" s="3"/>
      <c r="V56" s="4">
        <v>42351</v>
      </c>
      <c r="W56" s="7" t="str">
        <f t="shared" si="9"/>
        <v>日</v>
      </c>
      <c r="X56" s="7" t="str">
        <f>IF(ISERROR(VLOOKUP('2015年'!V56,'2015年祝日'!A:C,3,0)),"",VLOOKUP(V56,'2015年祝日'!A:C,3))</f>
        <v/>
      </c>
      <c r="Y56" s="3"/>
      <c r="Z56" s="10"/>
      <c r="AA56" s="11"/>
      <c r="AB56" s="11"/>
      <c r="AC56" s="5"/>
      <c r="AD56" s="10"/>
      <c r="AE56" s="11"/>
      <c r="AF56" s="11"/>
      <c r="AG56" s="5"/>
      <c r="AH56" s="5"/>
      <c r="AI56" s="11"/>
      <c r="AJ56" s="5"/>
      <c r="AK56" s="10"/>
      <c r="AL56" s="11"/>
      <c r="AM56" s="5"/>
      <c r="AN56" s="5"/>
      <c r="AO56" s="11"/>
      <c r="AP56" s="5"/>
      <c r="AQ56" s="10"/>
      <c r="AR56" s="11"/>
      <c r="AS56" s="5"/>
    </row>
    <row r="57" spans="2:45" x14ac:dyDescent="0.15">
      <c r="B57" s="4">
        <v>42199</v>
      </c>
      <c r="C57" s="7" t="str">
        <f t="shared" si="4"/>
        <v>火</v>
      </c>
      <c r="D57" s="7" t="str">
        <f>IF(ISERROR(VLOOKUP('2015年'!B57,'2015年祝日'!A:C,3,0)),"",VLOOKUP(B57,'2015年祝日'!A:C,3))</f>
        <v/>
      </c>
      <c r="E57" s="3"/>
      <c r="F57" s="4">
        <v>42230</v>
      </c>
      <c r="G57" s="7" t="str">
        <f t="shared" si="5"/>
        <v>金</v>
      </c>
      <c r="H57" s="12" t="str">
        <f>IF(ISERROR(VLOOKUP('2015年'!F57,'2015年祝日'!A:C,3,0)),"",VLOOKUP('2015年'!F57,'2015年祝日'!A:C,3))</f>
        <v/>
      </c>
      <c r="I57" s="3"/>
      <c r="J57" s="4">
        <v>42261</v>
      </c>
      <c r="K57" s="7" t="str">
        <f t="shared" si="6"/>
        <v>月</v>
      </c>
      <c r="L57" s="7" t="str">
        <f>IF(ISERROR(VLOOKUP('2015年'!J57,'2015年祝日'!A:C,3,0)),"",VLOOKUP(J57,'2015年祝日'!A:C,3))</f>
        <v/>
      </c>
      <c r="M57" s="3"/>
      <c r="N57" s="4">
        <v>42291</v>
      </c>
      <c r="O57" s="7" t="str">
        <f t="shared" si="7"/>
        <v>水</v>
      </c>
      <c r="P57" s="7" t="str">
        <f>IF(ISERROR(VLOOKUP('2015年'!N57,'2015年祝日'!A:C,3,0)),"",VLOOKUP(N57,'2015年祝日'!A:C,3))</f>
        <v/>
      </c>
      <c r="Q57" s="3"/>
      <c r="R57" s="4">
        <v>42322</v>
      </c>
      <c r="S57" s="7" t="str">
        <f t="shared" si="8"/>
        <v>土</v>
      </c>
      <c r="T57" s="7" t="str">
        <f>IF(ISERROR(VLOOKUP('2015年'!R57,'2015年祝日'!A:C,3,0)),"",VLOOKUP(R57,'2015年祝日'!A:C,3))</f>
        <v/>
      </c>
      <c r="U57" s="3"/>
      <c r="V57" s="4">
        <v>42352</v>
      </c>
      <c r="W57" s="7" t="str">
        <f t="shared" si="9"/>
        <v>月</v>
      </c>
      <c r="X57" s="7" t="str">
        <f>IF(ISERROR(VLOOKUP('2015年'!V57,'2015年祝日'!A:C,3,0)),"",VLOOKUP(V57,'2015年祝日'!A:C,3))</f>
        <v/>
      </c>
      <c r="Y57" s="3"/>
      <c r="Z57" s="10"/>
      <c r="AA57" s="11"/>
      <c r="AB57" s="11"/>
      <c r="AC57" s="5"/>
      <c r="AD57" s="10"/>
      <c r="AE57" s="11"/>
      <c r="AF57" s="11"/>
      <c r="AG57" s="5"/>
      <c r="AH57" s="5"/>
      <c r="AI57" s="11"/>
      <c r="AJ57" s="5"/>
      <c r="AK57" s="10"/>
      <c r="AL57" s="11"/>
      <c r="AM57" s="5"/>
      <c r="AN57" s="5"/>
      <c r="AO57" s="11"/>
      <c r="AP57" s="5"/>
      <c r="AQ57" s="10"/>
      <c r="AR57" s="11"/>
      <c r="AS57" s="5"/>
    </row>
    <row r="58" spans="2:45" x14ac:dyDescent="0.15">
      <c r="B58" s="4">
        <v>42200</v>
      </c>
      <c r="C58" s="7" t="str">
        <f t="shared" si="4"/>
        <v>水</v>
      </c>
      <c r="D58" s="7" t="str">
        <f>IF(ISERROR(VLOOKUP('2015年'!B58,'2015年祝日'!A:C,3,0)),"",VLOOKUP(B58,'2015年祝日'!A:C,3))</f>
        <v/>
      </c>
      <c r="E58" s="3"/>
      <c r="F58" s="4">
        <v>42231</v>
      </c>
      <c r="G58" s="7" t="str">
        <f t="shared" si="5"/>
        <v>土</v>
      </c>
      <c r="H58" s="12" t="str">
        <f>IF(ISERROR(VLOOKUP('2015年'!F58,'2015年祝日'!A:C,3,0)),"",VLOOKUP('2015年'!F58,'2015年祝日'!A:C,3))</f>
        <v/>
      </c>
      <c r="I58" s="3"/>
      <c r="J58" s="4">
        <v>42262</v>
      </c>
      <c r="K58" s="7" t="str">
        <f t="shared" si="6"/>
        <v>火</v>
      </c>
      <c r="L58" s="7" t="str">
        <f>IF(ISERROR(VLOOKUP('2015年'!J58,'2015年祝日'!A:C,3,0)),"",VLOOKUP(J58,'2015年祝日'!A:C,3))</f>
        <v/>
      </c>
      <c r="M58" s="3"/>
      <c r="N58" s="4">
        <v>42292</v>
      </c>
      <c r="O58" s="7" t="str">
        <f t="shared" si="7"/>
        <v>木</v>
      </c>
      <c r="P58" s="7" t="str">
        <f>IF(ISERROR(VLOOKUP('2015年'!N58,'2015年祝日'!A:C,3,0)),"",VLOOKUP(N58,'2015年祝日'!A:C,3))</f>
        <v/>
      </c>
      <c r="Q58" s="3"/>
      <c r="R58" s="4">
        <v>42323</v>
      </c>
      <c r="S58" s="7" t="str">
        <f t="shared" si="8"/>
        <v>日</v>
      </c>
      <c r="T58" s="7" t="str">
        <f>IF(ISERROR(VLOOKUP('2015年'!R58,'2015年祝日'!A:C,3,0)),"",VLOOKUP(R58,'2015年祝日'!A:C,3))</f>
        <v/>
      </c>
      <c r="U58" s="3"/>
      <c r="V58" s="4">
        <v>42353</v>
      </c>
      <c r="W58" s="7" t="str">
        <f t="shared" si="9"/>
        <v>火</v>
      </c>
      <c r="X58" s="7" t="str">
        <f>IF(ISERROR(VLOOKUP('2015年'!V58,'2015年祝日'!A:C,3,0)),"",VLOOKUP(V58,'2015年祝日'!A:C,3))</f>
        <v/>
      </c>
      <c r="Y58" s="3"/>
      <c r="Z58" s="10"/>
      <c r="AA58" s="11"/>
      <c r="AB58" s="11"/>
      <c r="AC58" s="5"/>
      <c r="AD58" s="10"/>
      <c r="AE58" s="11"/>
      <c r="AF58" s="11"/>
      <c r="AG58" s="5"/>
      <c r="AH58" s="5"/>
      <c r="AI58" s="11"/>
      <c r="AJ58" s="5"/>
      <c r="AK58" s="10"/>
      <c r="AL58" s="11"/>
      <c r="AM58" s="5"/>
      <c r="AN58" s="5"/>
      <c r="AO58" s="11"/>
      <c r="AP58" s="5"/>
      <c r="AQ58" s="10"/>
      <c r="AR58" s="11"/>
      <c r="AS58" s="5"/>
    </row>
    <row r="59" spans="2:45" x14ac:dyDescent="0.15">
      <c r="B59" s="4">
        <v>42201</v>
      </c>
      <c r="C59" s="7" t="str">
        <f t="shared" si="4"/>
        <v>木</v>
      </c>
      <c r="D59" s="7" t="str">
        <f>IF(ISERROR(VLOOKUP('2015年'!B59,'2015年祝日'!A:C,3,0)),"",VLOOKUP(B59,'2015年祝日'!A:C,3))</f>
        <v/>
      </c>
      <c r="E59" s="3"/>
      <c r="F59" s="4">
        <v>42232</v>
      </c>
      <c r="G59" s="7" t="str">
        <f t="shared" si="5"/>
        <v>日</v>
      </c>
      <c r="H59" s="12" t="str">
        <f>IF(ISERROR(VLOOKUP('2015年'!F59,'2015年祝日'!A:C,3,0)),"",VLOOKUP('2015年'!F59,'2015年祝日'!A:C,3))</f>
        <v/>
      </c>
      <c r="I59" s="3"/>
      <c r="J59" s="4">
        <v>42263</v>
      </c>
      <c r="K59" s="7" t="str">
        <f t="shared" si="6"/>
        <v>水</v>
      </c>
      <c r="L59" s="7" t="str">
        <f>IF(ISERROR(VLOOKUP('2015年'!J59,'2015年祝日'!A:C,3,0)),"",VLOOKUP(J59,'2015年祝日'!A:C,3))</f>
        <v/>
      </c>
      <c r="M59" s="3"/>
      <c r="N59" s="4">
        <v>42293</v>
      </c>
      <c r="O59" s="7" t="str">
        <f t="shared" si="7"/>
        <v>金</v>
      </c>
      <c r="P59" s="7" t="str">
        <f>IF(ISERROR(VLOOKUP('2015年'!N59,'2015年祝日'!A:C,3,0)),"",VLOOKUP(N59,'2015年祝日'!A:C,3))</f>
        <v/>
      </c>
      <c r="Q59" s="3"/>
      <c r="R59" s="4">
        <v>42324</v>
      </c>
      <c r="S59" s="7" t="str">
        <f t="shared" si="8"/>
        <v>月</v>
      </c>
      <c r="T59" s="7" t="str">
        <f>IF(ISERROR(VLOOKUP('2015年'!R59,'2015年祝日'!A:C,3,0)),"",VLOOKUP(R59,'2015年祝日'!A:C,3))</f>
        <v/>
      </c>
      <c r="U59" s="3"/>
      <c r="V59" s="4">
        <v>42354</v>
      </c>
      <c r="W59" s="7" t="str">
        <f t="shared" si="9"/>
        <v>水</v>
      </c>
      <c r="X59" s="7" t="str">
        <f>IF(ISERROR(VLOOKUP('2015年'!V59,'2015年祝日'!A:C,3,0)),"",VLOOKUP(V59,'2015年祝日'!A:C,3))</f>
        <v/>
      </c>
      <c r="Y59" s="3"/>
      <c r="Z59" s="10"/>
      <c r="AA59" s="11"/>
      <c r="AB59" s="11"/>
      <c r="AC59" s="5"/>
      <c r="AD59" s="10"/>
      <c r="AE59" s="11"/>
      <c r="AF59" s="11"/>
      <c r="AG59" s="5"/>
      <c r="AH59" s="5"/>
      <c r="AI59" s="11"/>
      <c r="AJ59" s="5"/>
      <c r="AK59" s="10"/>
      <c r="AL59" s="11"/>
      <c r="AM59" s="5"/>
      <c r="AN59" s="5"/>
      <c r="AO59" s="11"/>
      <c r="AP59" s="5"/>
      <c r="AQ59" s="10"/>
      <c r="AR59" s="11"/>
      <c r="AS59" s="5"/>
    </row>
    <row r="60" spans="2:45" x14ac:dyDescent="0.15">
      <c r="B60" s="4">
        <v>42202</v>
      </c>
      <c r="C60" s="7" t="str">
        <f t="shared" si="4"/>
        <v>金</v>
      </c>
      <c r="D60" s="7" t="str">
        <f>IF(ISERROR(VLOOKUP('2015年'!B60,'2015年祝日'!A:C,3,0)),"",VLOOKUP(B60,'2015年祝日'!A:C,3))</f>
        <v/>
      </c>
      <c r="E60" s="3"/>
      <c r="F60" s="4">
        <v>42233</v>
      </c>
      <c r="G60" s="7" t="str">
        <f t="shared" si="5"/>
        <v>月</v>
      </c>
      <c r="H60" s="12" t="str">
        <f>IF(ISERROR(VLOOKUP('2015年'!F60,'2015年祝日'!A:C,3,0)),"",VLOOKUP('2015年'!F60,'2015年祝日'!A:C,3))</f>
        <v/>
      </c>
      <c r="I60" s="3"/>
      <c r="J60" s="4">
        <v>42264</v>
      </c>
      <c r="K60" s="7" t="str">
        <f t="shared" si="6"/>
        <v>木</v>
      </c>
      <c r="L60" s="7" t="str">
        <f>IF(ISERROR(VLOOKUP('2015年'!J60,'2015年祝日'!A:C,3,0)),"",VLOOKUP(J60,'2015年祝日'!A:C,3))</f>
        <v/>
      </c>
      <c r="M60" s="3"/>
      <c r="N60" s="4">
        <v>42294</v>
      </c>
      <c r="O60" s="7" t="str">
        <f t="shared" si="7"/>
        <v>土</v>
      </c>
      <c r="P60" s="7" t="str">
        <f>IF(ISERROR(VLOOKUP('2015年'!N60,'2015年祝日'!A:C,3,0)),"",VLOOKUP(N60,'2015年祝日'!A:C,3))</f>
        <v/>
      </c>
      <c r="Q60" s="3"/>
      <c r="R60" s="4">
        <v>42325</v>
      </c>
      <c r="S60" s="7" t="str">
        <f t="shared" si="8"/>
        <v>火</v>
      </c>
      <c r="T60" s="7" t="str">
        <f>IF(ISERROR(VLOOKUP('2015年'!R60,'2015年祝日'!A:C,3,0)),"",VLOOKUP(R60,'2015年祝日'!A:C,3))</f>
        <v/>
      </c>
      <c r="U60" s="3"/>
      <c r="V60" s="4">
        <v>42355</v>
      </c>
      <c r="W60" s="7" t="str">
        <f t="shared" si="9"/>
        <v>木</v>
      </c>
      <c r="X60" s="7" t="str">
        <f>IF(ISERROR(VLOOKUP('2015年'!V60,'2015年祝日'!A:C,3,0)),"",VLOOKUP(V60,'2015年祝日'!A:C,3))</f>
        <v/>
      </c>
      <c r="Y60" s="3"/>
      <c r="Z60" s="10"/>
      <c r="AA60" s="11"/>
      <c r="AB60" s="11"/>
      <c r="AC60" s="5"/>
      <c r="AD60" s="10"/>
      <c r="AE60" s="11"/>
      <c r="AF60" s="11"/>
      <c r="AG60" s="5"/>
      <c r="AH60" s="5"/>
      <c r="AI60" s="11"/>
      <c r="AJ60" s="5"/>
      <c r="AK60" s="10"/>
      <c r="AL60" s="11"/>
      <c r="AM60" s="5"/>
      <c r="AN60" s="5"/>
      <c r="AO60" s="11"/>
      <c r="AP60" s="5"/>
      <c r="AQ60" s="10"/>
      <c r="AR60" s="11"/>
      <c r="AS60" s="5"/>
    </row>
    <row r="61" spans="2:45" x14ac:dyDescent="0.15">
      <c r="B61" s="4">
        <v>42203</v>
      </c>
      <c r="C61" s="7" t="str">
        <f t="shared" si="4"/>
        <v>土</v>
      </c>
      <c r="D61" s="7" t="str">
        <f>IF(ISERROR(VLOOKUP('2015年'!B61,'2015年祝日'!A:C,3,0)),"",VLOOKUP(B61,'2015年祝日'!A:C,3))</f>
        <v/>
      </c>
      <c r="E61" s="3"/>
      <c r="F61" s="4">
        <v>42234</v>
      </c>
      <c r="G61" s="7" t="str">
        <f t="shared" si="5"/>
        <v>火</v>
      </c>
      <c r="H61" s="12" t="str">
        <f>IF(ISERROR(VLOOKUP('2015年'!F61,'2015年祝日'!A:C,3,0)),"",VLOOKUP('2015年'!F61,'2015年祝日'!A:C,3))</f>
        <v/>
      </c>
      <c r="I61" s="3"/>
      <c r="J61" s="4">
        <v>42265</v>
      </c>
      <c r="K61" s="7" t="str">
        <f t="shared" si="6"/>
        <v>金</v>
      </c>
      <c r="L61" s="7" t="str">
        <f>IF(ISERROR(VLOOKUP('2015年'!J61,'2015年祝日'!A:C,3,0)),"",VLOOKUP(J61,'2015年祝日'!A:C,3))</f>
        <v/>
      </c>
      <c r="M61" s="3"/>
      <c r="N61" s="4">
        <v>42295</v>
      </c>
      <c r="O61" s="7" t="str">
        <f t="shared" si="7"/>
        <v>日</v>
      </c>
      <c r="P61" s="7" t="str">
        <f>IF(ISERROR(VLOOKUP('2015年'!N61,'2015年祝日'!A:C,3,0)),"",VLOOKUP(N61,'2015年祝日'!A:C,3))</f>
        <v/>
      </c>
      <c r="Q61" s="3"/>
      <c r="R61" s="4">
        <v>42326</v>
      </c>
      <c r="S61" s="7" t="str">
        <f t="shared" si="8"/>
        <v>水</v>
      </c>
      <c r="T61" s="7" t="str">
        <f>IF(ISERROR(VLOOKUP('2015年'!R61,'2015年祝日'!A:C,3,0)),"",VLOOKUP(R61,'2015年祝日'!A:C,3))</f>
        <v/>
      </c>
      <c r="U61" s="3"/>
      <c r="V61" s="4">
        <v>42356</v>
      </c>
      <c r="W61" s="7" t="str">
        <f t="shared" si="9"/>
        <v>金</v>
      </c>
      <c r="X61" s="7" t="str">
        <f>IF(ISERROR(VLOOKUP('2015年'!V61,'2015年祝日'!A:C,3,0)),"",VLOOKUP(V61,'2015年祝日'!A:C,3))</f>
        <v/>
      </c>
      <c r="Y61" s="3"/>
      <c r="Z61" s="10"/>
      <c r="AA61" s="11"/>
      <c r="AB61" s="11"/>
      <c r="AC61" s="5"/>
      <c r="AD61" s="10"/>
      <c r="AE61" s="11"/>
      <c r="AF61" s="11"/>
      <c r="AG61" s="5"/>
      <c r="AH61" s="5"/>
      <c r="AI61" s="11"/>
      <c r="AJ61" s="5"/>
      <c r="AK61" s="10"/>
      <c r="AL61" s="11"/>
      <c r="AM61" s="5"/>
      <c r="AN61" s="5"/>
      <c r="AO61" s="11"/>
      <c r="AP61" s="5"/>
      <c r="AQ61" s="10"/>
      <c r="AR61" s="11"/>
      <c r="AS61" s="5"/>
    </row>
    <row r="62" spans="2:45" x14ac:dyDescent="0.15">
      <c r="B62" s="4">
        <v>42204</v>
      </c>
      <c r="C62" s="7" t="str">
        <f t="shared" si="4"/>
        <v>日</v>
      </c>
      <c r="D62" s="7" t="str">
        <f>IF(ISERROR(VLOOKUP('2015年'!B62,'2015年祝日'!A:C,3,0)),"",VLOOKUP(B62,'2015年祝日'!A:C,3))</f>
        <v/>
      </c>
      <c r="E62" s="3"/>
      <c r="F62" s="4">
        <v>42235</v>
      </c>
      <c r="G62" s="7" t="str">
        <f t="shared" si="5"/>
        <v>水</v>
      </c>
      <c r="H62" s="12" t="str">
        <f>IF(ISERROR(VLOOKUP('2015年'!F62,'2015年祝日'!A:C,3,0)),"",VLOOKUP('2015年'!F62,'2015年祝日'!A:C,3))</f>
        <v/>
      </c>
      <c r="I62" s="3"/>
      <c r="J62" s="4">
        <v>42266</v>
      </c>
      <c r="K62" s="7" t="str">
        <f t="shared" si="6"/>
        <v>土</v>
      </c>
      <c r="L62" s="7" t="str">
        <f>IF(ISERROR(VLOOKUP('2015年'!J62,'2015年祝日'!A:C,3,0)),"",VLOOKUP(J62,'2015年祝日'!A:C,3))</f>
        <v/>
      </c>
      <c r="M62" s="3"/>
      <c r="N62" s="4">
        <v>42296</v>
      </c>
      <c r="O62" s="7" t="str">
        <f t="shared" si="7"/>
        <v>月</v>
      </c>
      <c r="P62" s="7" t="str">
        <f>IF(ISERROR(VLOOKUP('2015年'!N62,'2015年祝日'!A:C,3,0)),"",VLOOKUP(N62,'2015年祝日'!A:C,3))</f>
        <v/>
      </c>
      <c r="Q62" s="3"/>
      <c r="R62" s="4">
        <v>42327</v>
      </c>
      <c r="S62" s="7" t="str">
        <f t="shared" si="8"/>
        <v>木</v>
      </c>
      <c r="T62" s="7" t="str">
        <f>IF(ISERROR(VLOOKUP('2015年'!R62,'2015年祝日'!A:C,3,0)),"",VLOOKUP(R62,'2015年祝日'!A:C,3))</f>
        <v/>
      </c>
      <c r="U62" s="3"/>
      <c r="V62" s="4">
        <v>42357</v>
      </c>
      <c r="W62" s="7" t="str">
        <f t="shared" si="9"/>
        <v>土</v>
      </c>
      <c r="X62" s="7" t="str">
        <f>IF(ISERROR(VLOOKUP('2015年'!V62,'2015年祝日'!A:C,3,0)),"",VLOOKUP(V62,'2015年祝日'!A:C,3))</f>
        <v/>
      </c>
      <c r="Y62" s="3"/>
      <c r="Z62" s="10"/>
      <c r="AA62" s="11"/>
      <c r="AB62" s="11"/>
      <c r="AC62" s="5"/>
      <c r="AD62" s="10"/>
      <c r="AE62" s="11"/>
      <c r="AF62" s="11"/>
      <c r="AG62" s="5"/>
      <c r="AH62" s="5"/>
      <c r="AI62" s="11"/>
      <c r="AJ62" s="5"/>
      <c r="AK62" s="10"/>
      <c r="AL62" s="11"/>
      <c r="AM62" s="5"/>
      <c r="AN62" s="5"/>
      <c r="AO62" s="11"/>
      <c r="AP62" s="5"/>
      <c r="AQ62" s="10"/>
      <c r="AR62" s="11"/>
      <c r="AS62" s="5"/>
    </row>
    <row r="63" spans="2:45" x14ac:dyDescent="0.15">
      <c r="B63" s="4">
        <v>42205</v>
      </c>
      <c r="C63" s="7" t="str">
        <f t="shared" si="4"/>
        <v>月</v>
      </c>
      <c r="D63" s="7" t="str">
        <f>IF(ISERROR(VLOOKUP('2015年'!B63,'2015年祝日'!A:C,3,0)),"",VLOOKUP(B63,'2015年祝日'!A:C,3))</f>
        <v>海の日</v>
      </c>
      <c r="E63" s="3"/>
      <c r="F63" s="4">
        <v>42236</v>
      </c>
      <c r="G63" s="7" t="str">
        <f t="shared" si="5"/>
        <v>木</v>
      </c>
      <c r="H63" s="12" t="str">
        <f>IF(ISERROR(VLOOKUP('2015年'!F63,'2015年祝日'!A:C,3,0)),"",VLOOKUP('2015年'!F63,'2015年祝日'!A:C,3))</f>
        <v/>
      </c>
      <c r="I63" s="3"/>
      <c r="J63" s="4">
        <v>42267</v>
      </c>
      <c r="K63" s="7" t="str">
        <f t="shared" si="6"/>
        <v>日</v>
      </c>
      <c r="L63" s="7" t="str">
        <f>IF(ISERROR(VLOOKUP('2015年'!J63,'2015年祝日'!A:C,3,0)),"",VLOOKUP(J63,'2015年祝日'!A:C,3))</f>
        <v/>
      </c>
      <c r="M63" s="3"/>
      <c r="N63" s="4">
        <v>42297</v>
      </c>
      <c r="O63" s="7" t="str">
        <f t="shared" si="7"/>
        <v>火</v>
      </c>
      <c r="P63" s="7" t="str">
        <f>IF(ISERROR(VLOOKUP('2015年'!N63,'2015年祝日'!A:C,3,0)),"",VLOOKUP(N63,'2015年祝日'!A:C,3))</f>
        <v/>
      </c>
      <c r="Q63" s="3"/>
      <c r="R63" s="4">
        <v>42328</v>
      </c>
      <c r="S63" s="7" t="str">
        <f t="shared" si="8"/>
        <v>金</v>
      </c>
      <c r="T63" s="7" t="str">
        <f>IF(ISERROR(VLOOKUP('2015年'!R63,'2015年祝日'!A:C,3,0)),"",VLOOKUP(R63,'2015年祝日'!A:C,3))</f>
        <v/>
      </c>
      <c r="U63" s="3"/>
      <c r="V63" s="4">
        <v>42358</v>
      </c>
      <c r="W63" s="7" t="str">
        <f t="shared" si="9"/>
        <v>日</v>
      </c>
      <c r="X63" s="7" t="str">
        <f>IF(ISERROR(VLOOKUP('2015年'!V63,'2015年祝日'!A:C,3,0)),"",VLOOKUP(V63,'2015年祝日'!A:C,3))</f>
        <v/>
      </c>
      <c r="Y63" s="3"/>
      <c r="Z63" s="10"/>
      <c r="AA63" s="11"/>
      <c r="AB63" s="11"/>
      <c r="AC63" s="5"/>
      <c r="AD63" s="10"/>
      <c r="AE63" s="11"/>
      <c r="AF63" s="11"/>
      <c r="AG63" s="5"/>
      <c r="AH63" s="5"/>
      <c r="AI63" s="11"/>
      <c r="AJ63" s="5"/>
      <c r="AK63" s="10"/>
      <c r="AL63" s="11"/>
      <c r="AM63" s="5"/>
      <c r="AN63" s="5"/>
      <c r="AO63" s="11"/>
      <c r="AP63" s="5"/>
      <c r="AQ63" s="10"/>
      <c r="AR63" s="11"/>
      <c r="AS63" s="5"/>
    </row>
    <row r="64" spans="2:45" x14ac:dyDescent="0.15">
      <c r="B64" s="4">
        <v>42206</v>
      </c>
      <c r="C64" s="7" t="str">
        <f t="shared" si="4"/>
        <v>火</v>
      </c>
      <c r="D64" s="7" t="str">
        <f>IF(ISERROR(VLOOKUP('2015年'!B64,'2015年祝日'!A:C,3,0)),"",VLOOKUP(B64,'2015年祝日'!A:C,3))</f>
        <v/>
      </c>
      <c r="E64" s="3"/>
      <c r="F64" s="4">
        <v>42237</v>
      </c>
      <c r="G64" s="7" t="str">
        <f t="shared" si="5"/>
        <v>金</v>
      </c>
      <c r="H64" s="12" t="str">
        <f>IF(ISERROR(VLOOKUP('2015年'!F64,'2015年祝日'!A:C,3,0)),"",VLOOKUP('2015年'!F64,'2015年祝日'!A:C,3))</f>
        <v/>
      </c>
      <c r="I64" s="3"/>
      <c r="J64" s="4">
        <v>42268</v>
      </c>
      <c r="K64" s="7" t="str">
        <f t="shared" si="6"/>
        <v>月</v>
      </c>
      <c r="L64" s="7" t="str">
        <f>IF(ISERROR(VLOOKUP('2015年'!J64,'2015年祝日'!A:C,3,0)),"",VLOOKUP(J64,'2015年祝日'!A:C,3))</f>
        <v>敬老の日</v>
      </c>
      <c r="M64" s="3"/>
      <c r="N64" s="4">
        <v>42298</v>
      </c>
      <c r="O64" s="7" t="str">
        <f t="shared" si="7"/>
        <v>水</v>
      </c>
      <c r="P64" s="7" t="str">
        <f>IF(ISERROR(VLOOKUP('2015年'!N64,'2015年祝日'!A:C,3,0)),"",VLOOKUP(N64,'2015年祝日'!A:C,3))</f>
        <v/>
      </c>
      <c r="Q64" s="3"/>
      <c r="R64" s="4">
        <v>42329</v>
      </c>
      <c r="S64" s="7" t="str">
        <f t="shared" si="8"/>
        <v>土</v>
      </c>
      <c r="T64" s="7" t="str">
        <f>IF(ISERROR(VLOOKUP('2015年'!R64,'2015年祝日'!A:C,3,0)),"",VLOOKUP(R64,'2015年祝日'!A:C,3))</f>
        <v/>
      </c>
      <c r="U64" s="3"/>
      <c r="V64" s="4">
        <v>42359</v>
      </c>
      <c r="W64" s="7" t="str">
        <f t="shared" si="9"/>
        <v>月</v>
      </c>
      <c r="X64" s="7" t="str">
        <f>IF(ISERROR(VLOOKUP('2015年'!V64,'2015年祝日'!A:C,3,0)),"",VLOOKUP(V64,'2015年祝日'!A:C,3))</f>
        <v/>
      </c>
      <c r="Y64" s="3"/>
      <c r="Z64" s="10"/>
      <c r="AA64" s="11"/>
      <c r="AB64" s="11"/>
      <c r="AC64" s="5"/>
      <c r="AD64" s="10"/>
      <c r="AE64" s="11"/>
      <c r="AF64" s="11"/>
      <c r="AG64" s="5"/>
      <c r="AH64" s="5"/>
      <c r="AI64" s="11"/>
      <c r="AJ64" s="5"/>
      <c r="AK64" s="10"/>
      <c r="AL64" s="11"/>
      <c r="AM64" s="5"/>
      <c r="AN64" s="5"/>
      <c r="AO64" s="11"/>
      <c r="AP64" s="5"/>
      <c r="AQ64" s="10"/>
      <c r="AR64" s="11"/>
      <c r="AS64" s="5"/>
    </row>
    <row r="65" spans="1:48" x14ac:dyDescent="0.15">
      <c r="B65" s="4">
        <v>42207</v>
      </c>
      <c r="C65" s="7" t="str">
        <f t="shared" si="4"/>
        <v>水</v>
      </c>
      <c r="D65" s="7" t="str">
        <f>IF(ISERROR(VLOOKUP('2015年'!B65,'2015年祝日'!A:C,3,0)),"",VLOOKUP(B65,'2015年祝日'!A:C,3))</f>
        <v/>
      </c>
      <c r="E65" s="3"/>
      <c r="F65" s="4">
        <v>42238</v>
      </c>
      <c r="G65" s="7" t="str">
        <f t="shared" si="5"/>
        <v>土</v>
      </c>
      <c r="H65" s="12" t="str">
        <f>IF(ISERROR(VLOOKUP('2015年'!F65,'2015年祝日'!A:C,3,0)),"",VLOOKUP('2015年'!F65,'2015年祝日'!A:C,3))</f>
        <v/>
      </c>
      <c r="I65" s="3"/>
      <c r="J65" s="4">
        <v>42269</v>
      </c>
      <c r="K65" s="7" t="str">
        <f t="shared" si="6"/>
        <v>火</v>
      </c>
      <c r="L65" s="7" t="str">
        <f>IF(ISERROR(VLOOKUP('2015年'!J65,'2015年祝日'!A:C,3,0)),"",VLOOKUP(J65,'2015年祝日'!A:C,3))</f>
        <v/>
      </c>
      <c r="M65" s="3"/>
      <c r="N65" s="4">
        <v>42299</v>
      </c>
      <c r="O65" s="7" t="str">
        <f t="shared" si="7"/>
        <v>木</v>
      </c>
      <c r="P65" s="7" t="str">
        <f>IF(ISERROR(VLOOKUP('2015年'!N65,'2015年祝日'!A:C,3,0)),"",VLOOKUP(N65,'2015年祝日'!A:C,3))</f>
        <v/>
      </c>
      <c r="Q65" s="3"/>
      <c r="R65" s="4">
        <v>42330</v>
      </c>
      <c r="S65" s="7" t="str">
        <f t="shared" si="8"/>
        <v>日</v>
      </c>
      <c r="T65" s="7" t="str">
        <f>IF(ISERROR(VLOOKUP('2015年'!R65,'2015年祝日'!A:C,3,0)),"",VLOOKUP(R65,'2015年祝日'!A:C,3))</f>
        <v/>
      </c>
      <c r="U65" s="3"/>
      <c r="V65" s="4">
        <v>42360</v>
      </c>
      <c r="W65" s="7" t="str">
        <f t="shared" si="9"/>
        <v>火</v>
      </c>
      <c r="X65" s="7" t="str">
        <f>IF(ISERROR(VLOOKUP('2015年'!V65,'2015年祝日'!A:C,3,0)),"",VLOOKUP(V65,'2015年祝日'!A:C,3))</f>
        <v/>
      </c>
      <c r="Y65" s="3"/>
      <c r="Z65" s="10"/>
      <c r="AA65" s="11"/>
      <c r="AB65" s="11"/>
      <c r="AC65" s="5"/>
      <c r="AD65" s="10"/>
      <c r="AE65" s="11"/>
      <c r="AF65" s="11"/>
      <c r="AG65" s="5"/>
      <c r="AH65" s="5"/>
      <c r="AI65" s="11"/>
      <c r="AJ65" s="5"/>
      <c r="AK65" s="10"/>
      <c r="AL65" s="11"/>
      <c r="AM65" s="5"/>
      <c r="AN65" s="5"/>
      <c r="AO65" s="11"/>
      <c r="AP65" s="5"/>
      <c r="AQ65" s="10"/>
      <c r="AR65" s="11"/>
      <c r="AS65" s="5"/>
    </row>
    <row r="66" spans="1:48" x14ac:dyDescent="0.15">
      <c r="B66" s="4">
        <v>42208</v>
      </c>
      <c r="C66" s="7" t="str">
        <f t="shared" si="4"/>
        <v>木</v>
      </c>
      <c r="D66" s="7" t="str">
        <f>IF(ISERROR(VLOOKUP('2015年'!B66,'2015年祝日'!A:C,3,0)),"",VLOOKUP(B66,'2015年祝日'!A:C,3))</f>
        <v/>
      </c>
      <c r="E66" s="3"/>
      <c r="F66" s="4">
        <v>42239</v>
      </c>
      <c r="G66" s="7" t="str">
        <f t="shared" si="5"/>
        <v>日</v>
      </c>
      <c r="H66" s="12" t="str">
        <f>IF(ISERROR(VLOOKUP('2015年'!F66,'2015年祝日'!A:C,3,0)),"",VLOOKUP('2015年'!F66,'2015年祝日'!A:C,3))</f>
        <v/>
      </c>
      <c r="I66" s="3"/>
      <c r="J66" s="4">
        <v>42270</v>
      </c>
      <c r="K66" s="7" t="str">
        <f t="shared" si="6"/>
        <v>水</v>
      </c>
      <c r="L66" s="7" t="str">
        <f>IF(ISERROR(VLOOKUP('2015年'!J66,'2015年祝日'!A:C,3,0)),"",VLOOKUP(J66,'2015年祝日'!A:C,3))</f>
        <v>秋分の日</v>
      </c>
      <c r="M66" s="3"/>
      <c r="N66" s="4">
        <v>42300</v>
      </c>
      <c r="O66" s="7" t="str">
        <f t="shared" si="7"/>
        <v>金</v>
      </c>
      <c r="P66" s="7" t="str">
        <f>IF(ISERROR(VLOOKUP('2015年'!N66,'2015年祝日'!A:C,3,0)),"",VLOOKUP(N66,'2015年祝日'!A:C,3))</f>
        <v/>
      </c>
      <c r="Q66" s="3"/>
      <c r="R66" s="4">
        <v>42331</v>
      </c>
      <c r="S66" s="7" t="str">
        <f t="shared" si="8"/>
        <v>月</v>
      </c>
      <c r="T66" s="7" t="str">
        <f>IF(ISERROR(VLOOKUP('2015年'!R66,'2015年祝日'!A:C,3,0)),"",VLOOKUP(R66,'2015年祝日'!A:C,3))</f>
        <v>勤労感謝の日</v>
      </c>
      <c r="U66" s="3"/>
      <c r="V66" s="4">
        <v>42361</v>
      </c>
      <c r="W66" s="7" t="str">
        <f t="shared" si="9"/>
        <v>水</v>
      </c>
      <c r="X66" s="7" t="str">
        <f>IF(ISERROR(VLOOKUP('2015年'!V66,'2015年祝日'!A:C,3,0)),"",VLOOKUP(V66,'2015年祝日'!A:C,3))</f>
        <v>天皇誕生日</v>
      </c>
      <c r="Y66" s="3"/>
      <c r="Z66" s="10"/>
      <c r="AA66" s="11"/>
      <c r="AB66" s="11"/>
      <c r="AC66" s="5"/>
      <c r="AD66" s="10"/>
      <c r="AE66" s="11"/>
      <c r="AF66" s="11"/>
      <c r="AG66" s="5"/>
      <c r="AH66" s="5"/>
      <c r="AI66" s="11"/>
      <c r="AJ66" s="5"/>
      <c r="AK66" s="10"/>
      <c r="AL66" s="11"/>
      <c r="AM66" s="5"/>
      <c r="AN66" s="5"/>
      <c r="AO66" s="11"/>
      <c r="AP66" s="5"/>
      <c r="AQ66" s="10"/>
      <c r="AR66" s="11"/>
      <c r="AS66" s="5"/>
    </row>
    <row r="67" spans="1:48" s="5" customFormat="1" x14ac:dyDescent="0.15">
      <c r="B67" s="4">
        <v>42209</v>
      </c>
      <c r="C67" s="7" t="str">
        <f t="shared" si="4"/>
        <v>金</v>
      </c>
      <c r="D67" s="7" t="str">
        <f>IF(ISERROR(VLOOKUP('2015年'!B67,'2015年祝日'!A:C,3,0)),"",VLOOKUP(B67,'2015年祝日'!A:C,3))</f>
        <v/>
      </c>
      <c r="E67" s="3"/>
      <c r="F67" s="4">
        <v>42240</v>
      </c>
      <c r="G67" s="7" t="str">
        <f t="shared" si="5"/>
        <v>月</v>
      </c>
      <c r="H67" s="12" t="str">
        <f>IF(ISERROR(VLOOKUP('2015年'!F67,'2015年祝日'!A:C,3,0)),"",VLOOKUP('2015年'!F67,'2015年祝日'!A:C,3))</f>
        <v/>
      </c>
      <c r="I67" s="3"/>
      <c r="J67" s="4">
        <v>42271</v>
      </c>
      <c r="K67" s="7" t="str">
        <f t="shared" si="6"/>
        <v>木</v>
      </c>
      <c r="L67" s="7" t="str">
        <f>IF(ISERROR(VLOOKUP('2015年'!J67,'2015年祝日'!A:C,3,0)),"",VLOOKUP(J67,'2015年祝日'!A:C,3))</f>
        <v/>
      </c>
      <c r="M67" s="3"/>
      <c r="N67" s="4">
        <v>42301</v>
      </c>
      <c r="O67" s="7" t="str">
        <f t="shared" si="7"/>
        <v>土</v>
      </c>
      <c r="P67" s="7" t="str">
        <f>IF(ISERROR(VLOOKUP('2015年'!N67,'2015年祝日'!A:C,3,0)),"",VLOOKUP(N67,'2015年祝日'!A:C,3))</f>
        <v/>
      </c>
      <c r="Q67" s="3"/>
      <c r="R67" s="4">
        <v>42332</v>
      </c>
      <c r="S67" s="7" t="str">
        <f t="shared" si="8"/>
        <v>火</v>
      </c>
      <c r="T67" s="7" t="str">
        <f>IF(ISERROR(VLOOKUP('2015年'!R67,'2015年祝日'!A:C,3,0)),"",VLOOKUP(R67,'2015年祝日'!A:C,3))</f>
        <v/>
      </c>
      <c r="U67" s="3"/>
      <c r="V67" s="4">
        <v>42362</v>
      </c>
      <c r="W67" s="7" t="str">
        <f t="shared" si="9"/>
        <v>木</v>
      </c>
      <c r="X67" s="7" t="str">
        <f>IF(ISERROR(VLOOKUP('2015年'!V67,'2015年祝日'!A:C,3,0)),"",VLOOKUP(V67,'2015年祝日'!A:C,3))</f>
        <v/>
      </c>
      <c r="Y67" s="3"/>
      <c r="Z67" s="10"/>
      <c r="AA67" s="11"/>
      <c r="AB67" s="11"/>
      <c r="AD67" s="10"/>
      <c r="AE67" s="11"/>
      <c r="AF67" s="11"/>
      <c r="AI67" s="11"/>
      <c r="AK67" s="10"/>
      <c r="AL67" s="11"/>
      <c r="AO67" s="11"/>
      <c r="AQ67" s="10"/>
      <c r="AR67" s="11"/>
    </row>
    <row r="68" spans="1:48" x14ac:dyDescent="0.15">
      <c r="B68" s="4">
        <v>42210</v>
      </c>
      <c r="C68" s="7" t="str">
        <f t="shared" si="4"/>
        <v>土</v>
      </c>
      <c r="D68" s="7" t="str">
        <f>IF(ISERROR(VLOOKUP('2015年'!B68,'2015年祝日'!A:C,3,0)),"",VLOOKUP(B68,'2015年祝日'!A:C,3))</f>
        <v/>
      </c>
      <c r="E68" s="3"/>
      <c r="F68" s="4">
        <v>42241</v>
      </c>
      <c r="G68" s="7" t="str">
        <f t="shared" si="5"/>
        <v>火</v>
      </c>
      <c r="H68" s="12" t="str">
        <f>IF(ISERROR(VLOOKUP('2015年'!F68,'2015年祝日'!A:C,3,0)),"",VLOOKUP('2015年'!F68,'2015年祝日'!A:C,3))</f>
        <v/>
      </c>
      <c r="I68" s="3"/>
      <c r="J68" s="4">
        <v>42272</v>
      </c>
      <c r="K68" s="7" t="str">
        <f t="shared" si="6"/>
        <v>金</v>
      </c>
      <c r="L68" s="7" t="str">
        <f>IF(ISERROR(VLOOKUP('2015年'!J68,'2015年祝日'!A:C,3,0)),"",VLOOKUP(J68,'2015年祝日'!A:C,3))</f>
        <v/>
      </c>
      <c r="M68" s="3"/>
      <c r="N68" s="4">
        <v>42302</v>
      </c>
      <c r="O68" s="7" t="str">
        <f t="shared" si="7"/>
        <v>日</v>
      </c>
      <c r="P68" s="7" t="str">
        <f>IF(ISERROR(VLOOKUP('2015年'!N68,'2015年祝日'!A:C,3,0)),"",VLOOKUP(N68,'2015年祝日'!A:C,3))</f>
        <v/>
      </c>
      <c r="Q68" s="3"/>
      <c r="R68" s="4">
        <v>42333</v>
      </c>
      <c r="S68" s="7" t="str">
        <f t="shared" si="8"/>
        <v>水</v>
      </c>
      <c r="T68" s="7" t="str">
        <f>IF(ISERROR(VLOOKUP('2015年'!R68,'2015年祝日'!A:C,3,0)),"",VLOOKUP(R68,'2015年祝日'!A:C,3))</f>
        <v/>
      </c>
      <c r="U68" s="3"/>
      <c r="V68" s="4">
        <v>42363</v>
      </c>
      <c r="W68" s="7" t="str">
        <f t="shared" si="9"/>
        <v>金</v>
      </c>
      <c r="X68" s="7" t="str">
        <f>IF(ISERROR(VLOOKUP('2015年'!V68,'2015年祝日'!A:C,3,0)),"",VLOOKUP(V68,'2015年祝日'!A:C,3))</f>
        <v/>
      </c>
      <c r="Y68" s="3"/>
      <c r="Z68" s="10"/>
      <c r="AA68" s="11"/>
      <c r="AB68" s="11"/>
      <c r="AC68" s="5"/>
      <c r="AD68" s="10"/>
      <c r="AE68" s="11"/>
      <c r="AF68" s="11"/>
      <c r="AG68" s="5"/>
      <c r="AH68" s="5"/>
      <c r="AI68" s="11"/>
      <c r="AJ68" s="5"/>
      <c r="AK68" s="10"/>
      <c r="AL68" s="11"/>
      <c r="AM68" s="5"/>
      <c r="AN68" s="5"/>
      <c r="AO68" s="11"/>
      <c r="AP68" s="5"/>
      <c r="AQ68" s="10"/>
      <c r="AR68" s="11"/>
      <c r="AS68" s="5"/>
    </row>
    <row r="69" spans="1:48" x14ac:dyDescent="0.15">
      <c r="B69" s="4">
        <v>42211</v>
      </c>
      <c r="C69" s="7" t="str">
        <f t="shared" si="4"/>
        <v>日</v>
      </c>
      <c r="D69" s="7" t="str">
        <f>IF(ISERROR(VLOOKUP('2015年'!B69,'2015年祝日'!A:C,3,0)),"",VLOOKUP(B69,'2015年祝日'!A:C,3))</f>
        <v/>
      </c>
      <c r="E69" s="3"/>
      <c r="F69" s="4">
        <v>42242</v>
      </c>
      <c r="G69" s="7" t="str">
        <f t="shared" si="5"/>
        <v>水</v>
      </c>
      <c r="H69" s="12" t="str">
        <f>IF(ISERROR(VLOOKUP('2015年'!F69,'2015年祝日'!A:C,3,0)),"",VLOOKUP('2015年'!F69,'2015年祝日'!A:C,3))</f>
        <v/>
      </c>
      <c r="I69" s="3"/>
      <c r="J69" s="4">
        <v>42273</v>
      </c>
      <c r="K69" s="7" t="str">
        <f t="shared" si="6"/>
        <v>土</v>
      </c>
      <c r="L69" s="7" t="str">
        <f>IF(ISERROR(VLOOKUP('2015年'!J69,'2015年祝日'!A:C,3,0)),"",VLOOKUP(J69,'2015年祝日'!A:C,3))</f>
        <v/>
      </c>
      <c r="M69" s="3"/>
      <c r="N69" s="4">
        <v>42303</v>
      </c>
      <c r="O69" s="7" t="str">
        <f t="shared" si="7"/>
        <v>月</v>
      </c>
      <c r="P69" s="7" t="str">
        <f>IF(ISERROR(VLOOKUP('2015年'!N69,'2015年祝日'!A:C,3,0)),"",VLOOKUP(N69,'2015年祝日'!A:C,3))</f>
        <v/>
      </c>
      <c r="Q69" s="3"/>
      <c r="R69" s="4">
        <v>42334</v>
      </c>
      <c r="S69" s="7" t="str">
        <f t="shared" si="8"/>
        <v>木</v>
      </c>
      <c r="T69" s="7" t="str">
        <f>IF(ISERROR(VLOOKUP('2015年'!R69,'2015年祝日'!A:C,3,0)),"",VLOOKUP(R69,'2015年祝日'!A:C,3))</f>
        <v/>
      </c>
      <c r="U69" s="3"/>
      <c r="V69" s="4">
        <v>42364</v>
      </c>
      <c r="W69" s="7" t="str">
        <f t="shared" si="9"/>
        <v>土</v>
      </c>
      <c r="X69" s="7" t="str">
        <f>IF(ISERROR(VLOOKUP('2015年'!V69,'2015年祝日'!A:C,3,0)),"",VLOOKUP(V69,'2015年祝日'!A:C,3))</f>
        <v/>
      </c>
      <c r="Y69" s="3"/>
      <c r="Z69" s="10"/>
      <c r="AA69" s="11"/>
      <c r="AB69" s="11"/>
      <c r="AC69" s="5"/>
      <c r="AD69" s="10"/>
      <c r="AE69" s="11"/>
      <c r="AF69" s="11"/>
      <c r="AG69" s="5"/>
      <c r="AH69" s="5"/>
      <c r="AI69" s="11"/>
      <c r="AJ69" s="5"/>
      <c r="AK69" s="10"/>
      <c r="AL69" s="11"/>
      <c r="AM69" s="5"/>
      <c r="AN69" s="5"/>
      <c r="AO69" s="11"/>
      <c r="AP69" s="5"/>
      <c r="AQ69" s="10"/>
      <c r="AR69" s="11"/>
      <c r="AS69" s="5"/>
    </row>
    <row r="70" spans="1:48" x14ac:dyDescent="0.15">
      <c r="B70" s="4">
        <v>42212</v>
      </c>
      <c r="C70" s="7" t="str">
        <f t="shared" si="4"/>
        <v>月</v>
      </c>
      <c r="D70" s="7" t="str">
        <f>IF(ISERROR(VLOOKUP('2015年'!B70,'2015年祝日'!A:C,3,0)),"",VLOOKUP(B70,'2015年祝日'!A:C,3))</f>
        <v/>
      </c>
      <c r="E70" s="3"/>
      <c r="F70" s="4">
        <v>42243</v>
      </c>
      <c r="G70" s="7" t="str">
        <f t="shared" si="5"/>
        <v>木</v>
      </c>
      <c r="H70" s="12" t="str">
        <f>IF(ISERROR(VLOOKUP('2015年'!F70,'2015年祝日'!A:C,3,0)),"",VLOOKUP('2015年'!F70,'2015年祝日'!A:C,3))</f>
        <v/>
      </c>
      <c r="I70" s="3"/>
      <c r="J70" s="4">
        <v>42274</v>
      </c>
      <c r="K70" s="7" t="str">
        <f t="shared" si="6"/>
        <v>日</v>
      </c>
      <c r="L70" s="7" t="str">
        <f>IF(ISERROR(VLOOKUP('2015年'!J70,'2015年祝日'!A:C,3,0)),"",VLOOKUP(J70,'2015年祝日'!A:C,3))</f>
        <v/>
      </c>
      <c r="M70" s="3"/>
      <c r="N70" s="4">
        <v>42304</v>
      </c>
      <c r="O70" s="7" t="str">
        <f t="shared" si="7"/>
        <v>火</v>
      </c>
      <c r="P70" s="7" t="str">
        <f>IF(ISERROR(VLOOKUP('2015年'!N70,'2015年祝日'!A:C,3,0)),"",VLOOKUP(N70,'2015年祝日'!A:C,3))</f>
        <v/>
      </c>
      <c r="Q70" s="3"/>
      <c r="R70" s="4">
        <v>42335</v>
      </c>
      <c r="S70" s="7" t="str">
        <f t="shared" si="8"/>
        <v>金</v>
      </c>
      <c r="T70" s="7" t="str">
        <f>IF(ISERROR(VLOOKUP('2015年'!R70,'2015年祝日'!A:C,3,0)),"",VLOOKUP(R70,'2015年祝日'!A:C,3))</f>
        <v/>
      </c>
      <c r="U70" s="3"/>
      <c r="V70" s="4">
        <v>42365</v>
      </c>
      <c r="W70" s="7" t="str">
        <f t="shared" si="9"/>
        <v>日</v>
      </c>
      <c r="X70" s="7" t="str">
        <f>IF(ISERROR(VLOOKUP('2015年'!V70,'2015年祝日'!A:C,3,0)),"",VLOOKUP(V70,'2015年祝日'!A:C,3))</f>
        <v/>
      </c>
      <c r="Y70" s="3"/>
      <c r="Z70" s="10"/>
      <c r="AA70" s="11"/>
      <c r="AB70" s="11"/>
      <c r="AC70" s="5"/>
      <c r="AD70" s="10"/>
      <c r="AE70" s="11"/>
      <c r="AF70" s="11"/>
      <c r="AG70" s="5"/>
      <c r="AH70" s="5"/>
      <c r="AI70" s="11"/>
      <c r="AJ70" s="5"/>
      <c r="AK70" s="10"/>
      <c r="AL70" s="11"/>
      <c r="AM70" s="5"/>
      <c r="AN70" s="5"/>
      <c r="AO70" s="11"/>
      <c r="AP70" s="5"/>
      <c r="AQ70" s="10"/>
      <c r="AR70" s="11"/>
      <c r="AS70" s="5"/>
    </row>
    <row r="71" spans="1:48" x14ac:dyDescent="0.15">
      <c r="B71" s="4">
        <v>42213</v>
      </c>
      <c r="C71" s="7" t="str">
        <f t="shared" si="4"/>
        <v>火</v>
      </c>
      <c r="D71" s="7" t="str">
        <f>IF(ISERROR(VLOOKUP('2015年'!B71,'2015年祝日'!A:C,3,0)),"",VLOOKUP(B71,'2015年祝日'!A:C,3))</f>
        <v/>
      </c>
      <c r="E71" s="3"/>
      <c r="F71" s="4">
        <v>42244</v>
      </c>
      <c r="G71" s="7" t="str">
        <f t="shared" si="5"/>
        <v>金</v>
      </c>
      <c r="H71" s="12" t="str">
        <f>IF(ISERROR(VLOOKUP('2015年'!F71,'2015年祝日'!A:C,3,0)),"",VLOOKUP('2015年'!F71,'2015年祝日'!A:C,3))</f>
        <v/>
      </c>
      <c r="I71" s="3"/>
      <c r="J71" s="4">
        <v>42275</v>
      </c>
      <c r="K71" s="7" t="str">
        <f t="shared" si="6"/>
        <v>月</v>
      </c>
      <c r="L71" s="7" t="str">
        <f>IF(ISERROR(VLOOKUP('2015年'!J71,'2015年祝日'!A:C,3,0)),"",VLOOKUP(J71,'2015年祝日'!A:C,3))</f>
        <v/>
      </c>
      <c r="M71" s="3"/>
      <c r="N71" s="4">
        <v>42305</v>
      </c>
      <c r="O71" s="7" t="str">
        <f t="shared" si="7"/>
        <v>水</v>
      </c>
      <c r="P71" s="7" t="str">
        <f>IF(ISERROR(VLOOKUP('2015年'!N71,'2015年祝日'!A:C,3,0)),"",VLOOKUP(N71,'2015年祝日'!A:C,3))</f>
        <v/>
      </c>
      <c r="Q71" s="3"/>
      <c r="R71" s="4">
        <v>42336</v>
      </c>
      <c r="S71" s="7" t="str">
        <f t="shared" si="8"/>
        <v>土</v>
      </c>
      <c r="T71" s="7" t="str">
        <f>IF(ISERROR(VLOOKUP('2015年'!R71,'2015年祝日'!A:C,3,0)),"",VLOOKUP(R71,'2015年祝日'!A:C,3))</f>
        <v/>
      </c>
      <c r="U71" s="3"/>
      <c r="V71" s="4">
        <v>42366</v>
      </c>
      <c r="W71" s="7" t="str">
        <f t="shared" si="9"/>
        <v>月</v>
      </c>
      <c r="X71" s="7" t="str">
        <f>IF(ISERROR(VLOOKUP('2015年'!V71,'2015年祝日'!A:C,3,0)),"",VLOOKUP(V71,'2015年祝日'!A:C,3))</f>
        <v/>
      </c>
      <c r="Y71" s="3"/>
      <c r="Z71" s="10"/>
      <c r="AA71" s="11"/>
      <c r="AB71" s="11"/>
      <c r="AC71" s="5"/>
      <c r="AD71" s="10"/>
      <c r="AE71" s="11"/>
      <c r="AF71" s="11"/>
      <c r="AG71" s="5"/>
      <c r="AH71" s="5"/>
      <c r="AI71" s="11"/>
      <c r="AJ71" s="5"/>
      <c r="AK71" s="10"/>
      <c r="AL71" s="11"/>
      <c r="AM71" s="5"/>
      <c r="AN71" s="5"/>
      <c r="AO71" s="11"/>
      <c r="AP71" s="5"/>
      <c r="AQ71" s="10"/>
      <c r="AR71" s="11"/>
      <c r="AS71" s="5"/>
    </row>
    <row r="72" spans="1:48" x14ac:dyDescent="0.15">
      <c r="B72" s="4">
        <v>42214</v>
      </c>
      <c r="C72" s="7" t="str">
        <f t="shared" si="4"/>
        <v>水</v>
      </c>
      <c r="D72" s="7" t="str">
        <f>IF(ISERROR(VLOOKUP('2015年'!B72,'2015年祝日'!A:C,3,0)),"",VLOOKUP(B72,'2015年祝日'!A:C,3))</f>
        <v/>
      </c>
      <c r="E72" s="3"/>
      <c r="F72" s="4">
        <v>42245</v>
      </c>
      <c r="G72" s="7" t="str">
        <f t="shared" si="5"/>
        <v>土</v>
      </c>
      <c r="H72" s="12" t="str">
        <f>IF(ISERROR(VLOOKUP('2015年'!F72,'2015年祝日'!A:C,3,0)),"",VLOOKUP('2015年'!F72,'2015年祝日'!A:C,3))</f>
        <v/>
      </c>
      <c r="I72" s="3"/>
      <c r="J72" s="4">
        <v>42276</v>
      </c>
      <c r="K72" s="7" t="str">
        <f t="shared" si="6"/>
        <v>火</v>
      </c>
      <c r="L72" s="7" t="str">
        <f>IF(ISERROR(VLOOKUP('2015年'!J72,'2015年祝日'!A:C,3,0)),"",VLOOKUP(J72,'2015年祝日'!A:C,3))</f>
        <v/>
      </c>
      <c r="M72" s="3"/>
      <c r="N72" s="4">
        <v>42306</v>
      </c>
      <c r="O72" s="7" t="str">
        <f t="shared" si="7"/>
        <v>木</v>
      </c>
      <c r="P72" s="7" t="str">
        <f>IF(ISERROR(VLOOKUP('2015年'!N72,'2015年祝日'!A:C,3,0)),"",VLOOKUP(N72,'2015年祝日'!A:C,3))</f>
        <v/>
      </c>
      <c r="Q72" s="3"/>
      <c r="R72" s="4">
        <v>42337</v>
      </c>
      <c r="S72" s="7" t="str">
        <f t="shared" si="8"/>
        <v>日</v>
      </c>
      <c r="T72" s="7" t="str">
        <f>IF(ISERROR(VLOOKUP('2015年'!R72,'2015年祝日'!A:C,3,0)),"",VLOOKUP(R72,'2015年祝日'!A:C,3))</f>
        <v/>
      </c>
      <c r="U72" s="3"/>
      <c r="V72" s="4">
        <v>42367</v>
      </c>
      <c r="W72" s="7" t="str">
        <f t="shared" si="9"/>
        <v>火</v>
      </c>
      <c r="X72" s="7" t="str">
        <f>IF(ISERROR(VLOOKUP('2015年'!V72,'2015年祝日'!A:C,3,0)),"",VLOOKUP(V72,'2015年祝日'!A:C,3))</f>
        <v/>
      </c>
      <c r="Y72" s="3"/>
      <c r="Z72" s="10"/>
      <c r="AA72" s="11"/>
      <c r="AB72" s="11"/>
      <c r="AC72" s="5"/>
      <c r="AD72" s="10"/>
      <c r="AE72" s="11"/>
      <c r="AF72" s="11"/>
      <c r="AG72" s="5"/>
      <c r="AH72" s="5"/>
      <c r="AI72" s="11"/>
      <c r="AJ72" s="5"/>
      <c r="AK72" s="10"/>
      <c r="AL72" s="11"/>
      <c r="AM72" s="5"/>
      <c r="AN72" s="5"/>
      <c r="AO72" s="11"/>
      <c r="AP72" s="5"/>
      <c r="AQ72" s="10"/>
      <c r="AR72" s="11"/>
      <c r="AS72" s="5"/>
    </row>
    <row r="73" spans="1:48" x14ac:dyDescent="0.15">
      <c r="B73" s="18">
        <v>42215</v>
      </c>
      <c r="C73" s="21" t="str">
        <f t="shared" si="4"/>
        <v>木</v>
      </c>
      <c r="D73" s="7" t="str">
        <f>IF(ISERROR(VLOOKUP('2015年'!B73,'2015年祝日'!A:C,3,0)),"",VLOOKUP(B73,'2015年祝日'!A:C,3))</f>
        <v/>
      </c>
      <c r="E73" s="20"/>
      <c r="F73" s="18">
        <v>42246</v>
      </c>
      <c r="G73" s="21" t="str">
        <f t="shared" si="5"/>
        <v>日</v>
      </c>
      <c r="H73" s="12" t="str">
        <f>IF(ISERROR(VLOOKUP('2015年'!F73,'2015年祝日'!A:C,3,0)),"",VLOOKUP('2015年'!F73,'2015年祝日'!A:C,3))</f>
        <v/>
      </c>
      <c r="I73" s="20"/>
      <c r="J73" s="18">
        <v>42277</v>
      </c>
      <c r="K73" s="21" t="str">
        <f t="shared" si="6"/>
        <v>水</v>
      </c>
      <c r="L73" s="7" t="str">
        <f>IF(ISERROR(VLOOKUP('2015年'!J73,'2015年祝日'!A:C,3,0)),"",VLOOKUP(J73,'2015年祝日'!A:C,3))</f>
        <v/>
      </c>
      <c r="M73" s="20"/>
      <c r="N73" s="18">
        <v>42307</v>
      </c>
      <c r="O73" s="21" t="str">
        <f t="shared" si="7"/>
        <v>金</v>
      </c>
      <c r="P73" s="7" t="str">
        <f>IF(ISERROR(VLOOKUP('2015年'!N73,'2015年祝日'!A:C,3,0)),"",VLOOKUP(N73,'2015年祝日'!A:C,3))</f>
        <v/>
      </c>
      <c r="Q73" s="20"/>
      <c r="R73" s="18">
        <v>42338</v>
      </c>
      <c r="S73" s="21" t="str">
        <f t="shared" si="8"/>
        <v>月</v>
      </c>
      <c r="T73" s="7" t="str">
        <f>IF(ISERROR(VLOOKUP('2015年'!R73,'2015年祝日'!A:C,3,0)),"",VLOOKUP(R73,'2015年祝日'!A:C,3))</f>
        <v/>
      </c>
      <c r="U73" s="20"/>
      <c r="V73" s="18">
        <v>42368</v>
      </c>
      <c r="W73" s="21" t="str">
        <f t="shared" si="9"/>
        <v>水</v>
      </c>
      <c r="X73" s="7" t="str">
        <f>IF(ISERROR(VLOOKUP('2015年'!V73,'2015年祝日'!A:C,3,0)),"",VLOOKUP(V73,'2015年祝日'!A:C,3))</f>
        <v/>
      </c>
      <c r="Y73" s="20"/>
      <c r="Z73" s="10"/>
      <c r="AA73" s="11"/>
      <c r="AB73" s="11"/>
      <c r="AC73" s="5"/>
      <c r="AD73" s="10"/>
      <c r="AE73" s="11"/>
      <c r="AF73" s="11"/>
      <c r="AG73" s="5"/>
      <c r="AH73" s="5"/>
      <c r="AI73" s="11"/>
      <c r="AJ73" s="5"/>
      <c r="AK73" s="10"/>
      <c r="AL73" s="11"/>
      <c r="AM73" s="5"/>
      <c r="AN73" s="5"/>
      <c r="AO73" s="11"/>
      <c r="AP73" s="5"/>
      <c r="AQ73" s="10"/>
      <c r="AR73" s="11"/>
      <c r="AS73" s="5"/>
    </row>
    <row r="74" spans="1:48" x14ac:dyDescent="0.15">
      <c r="B74" s="4">
        <v>42216</v>
      </c>
      <c r="C74" s="7" t="str">
        <f t="shared" si="4"/>
        <v>金</v>
      </c>
      <c r="D74" s="7" t="str">
        <f>IF(ISERROR(VLOOKUP('2015年'!B74,'2015年祝日'!A:C,3,0)),"",VLOOKUP(B74,'2015年祝日'!A:C,3))</f>
        <v/>
      </c>
      <c r="E74" s="3"/>
      <c r="F74" s="4">
        <v>42247</v>
      </c>
      <c r="G74" s="7" t="str">
        <f t="shared" si="5"/>
        <v>月</v>
      </c>
      <c r="H74" s="12" t="str">
        <f>IF(ISERROR(VLOOKUP('2015年'!F74,'2015年祝日'!A:C,3,0)),"",VLOOKUP('2015年'!F74,'2015年祝日'!A:C,3))</f>
        <v/>
      </c>
      <c r="I74" s="3"/>
      <c r="J74" s="3"/>
      <c r="K74" s="7"/>
      <c r="L74" s="7" t="str">
        <f>IF(ISERROR(VLOOKUP('2015年'!J74,'2015年祝日'!A:C,3,0)),"",VLOOKUP(J74,'2015年祝日'!A:C,3))</f>
        <v/>
      </c>
      <c r="M74" s="3"/>
      <c r="N74" s="4">
        <v>42308</v>
      </c>
      <c r="O74" s="7" t="str">
        <f t="shared" si="7"/>
        <v>土</v>
      </c>
      <c r="P74" s="7" t="str">
        <f>IF(ISERROR(VLOOKUP('2015年'!N74,'2015年祝日'!A:C,3,0)),"",VLOOKUP(N74,'2015年祝日'!A:C,3))</f>
        <v/>
      </c>
      <c r="Q74" s="3"/>
      <c r="R74" s="3"/>
      <c r="S74" s="7"/>
      <c r="T74" s="7" t="str">
        <f>IF(ISERROR(VLOOKUP('2015年'!R74,'2015年祝日'!A:C,3,0)),"",VLOOKUP(R74,'2015年祝日'!A:C,3))</f>
        <v/>
      </c>
      <c r="U74" s="3"/>
      <c r="V74" s="4">
        <v>42369</v>
      </c>
      <c r="W74" s="7" t="str">
        <f t="shared" si="9"/>
        <v>木</v>
      </c>
      <c r="X74" s="7" t="str">
        <f>IF(ISERROR(VLOOKUP('2015年'!V74,'2015年祝日'!A:C,3,0)),"",VLOOKUP(V74,'2015年祝日'!A:C,3))</f>
        <v/>
      </c>
      <c r="Y74" s="3"/>
      <c r="Z74" s="10"/>
      <c r="AA74" s="11"/>
      <c r="AB74" s="11"/>
      <c r="AC74" s="5"/>
      <c r="AD74" s="10"/>
      <c r="AE74" s="11"/>
      <c r="AF74" s="11"/>
      <c r="AG74" s="5"/>
      <c r="AH74" s="5"/>
      <c r="AI74" s="11"/>
      <c r="AJ74" s="5"/>
      <c r="AK74" s="10"/>
      <c r="AL74" s="11"/>
      <c r="AM74" s="5"/>
      <c r="AN74" s="5"/>
      <c r="AO74" s="11"/>
      <c r="AP74" s="5"/>
      <c r="AQ74" s="10"/>
      <c r="AR74" s="11"/>
      <c r="AS74" s="5"/>
    </row>
    <row r="75" spans="1:48" x14ac:dyDescent="0.15">
      <c r="B75" s="10"/>
      <c r="C75" s="22"/>
      <c r="D75" s="22"/>
      <c r="E75" s="5"/>
      <c r="F75" s="5"/>
      <c r="G75" s="11"/>
      <c r="H75" s="22"/>
      <c r="I75" s="5"/>
      <c r="J75" s="10"/>
      <c r="K75" s="11"/>
      <c r="L75" s="11"/>
      <c r="M75" s="5"/>
      <c r="N75" s="5"/>
      <c r="O75" s="11"/>
      <c r="P75" s="11"/>
      <c r="Q75" s="5"/>
      <c r="R75" s="10"/>
      <c r="S75" s="11"/>
      <c r="T75" s="11"/>
      <c r="U75" s="5"/>
      <c r="V75" s="5"/>
      <c r="W75" s="11"/>
      <c r="X75" s="11"/>
      <c r="Y75" s="5"/>
      <c r="Z75" s="10"/>
      <c r="AA75" s="11"/>
      <c r="AB75" s="11"/>
      <c r="AC75" s="5"/>
      <c r="AD75" s="10"/>
      <c r="AE75" s="11"/>
      <c r="AF75" s="11"/>
      <c r="AG75" s="5"/>
      <c r="AH75" s="5"/>
      <c r="AI75" s="11"/>
      <c r="AJ75" s="5"/>
      <c r="AK75" s="10"/>
      <c r="AL75" s="11"/>
      <c r="AM75" s="5"/>
      <c r="AN75" s="5"/>
      <c r="AO75" s="11"/>
      <c r="AP75" s="5"/>
      <c r="AQ75" s="10"/>
      <c r="AR75" s="11"/>
      <c r="AS75" s="5"/>
    </row>
    <row r="76" spans="1:48" x14ac:dyDescent="0.15">
      <c r="B76" s="10"/>
      <c r="C76" s="22"/>
      <c r="D76" s="22"/>
      <c r="E76" s="5"/>
      <c r="F76" s="5"/>
      <c r="G76" s="11"/>
      <c r="H76" s="22"/>
      <c r="I76" s="5"/>
      <c r="J76" s="10"/>
      <c r="K76" s="11"/>
      <c r="L76" s="11"/>
      <c r="M76" s="5"/>
      <c r="N76" s="5"/>
      <c r="O76" s="11"/>
      <c r="P76" s="11"/>
      <c r="Q76" s="5"/>
      <c r="R76" s="10"/>
      <c r="S76" s="11"/>
      <c r="T76" s="11"/>
      <c r="U76" s="5"/>
      <c r="V76" s="5"/>
      <c r="W76" s="11"/>
      <c r="X76" s="11"/>
      <c r="Y76" s="5"/>
      <c r="Z76" s="10"/>
      <c r="AA76" s="11"/>
      <c r="AB76" s="11"/>
      <c r="AC76" s="5"/>
      <c r="AD76" s="10"/>
      <c r="AE76" s="11"/>
      <c r="AF76" s="11"/>
      <c r="AG76" s="5"/>
      <c r="AH76" s="5"/>
      <c r="AI76" s="11"/>
      <c r="AJ76" s="5"/>
      <c r="AK76" s="10"/>
      <c r="AL76" s="11"/>
      <c r="AM76" s="5"/>
      <c r="AN76" s="5"/>
      <c r="AO76" s="11"/>
      <c r="AP76" s="5"/>
      <c r="AQ76" s="10"/>
      <c r="AR76" s="11"/>
      <c r="AS76" s="5"/>
    </row>
    <row r="77" spans="1:48" s="5" customFormat="1" x14ac:dyDescent="0.15">
      <c r="B77" s="10"/>
      <c r="C77" s="22"/>
      <c r="D77" s="22"/>
      <c r="G77" s="11"/>
      <c r="H77" s="11"/>
      <c r="J77" s="10"/>
      <c r="K77" s="11"/>
      <c r="L77" s="11"/>
      <c r="O77" s="11"/>
      <c r="P77" s="11"/>
      <c r="R77" s="10"/>
      <c r="S77" s="11"/>
      <c r="T77" s="11"/>
      <c r="W77" s="11"/>
      <c r="X77" s="11"/>
      <c r="Z77" s="10"/>
      <c r="AA77" s="11"/>
      <c r="AB77" s="11"/>
      <c r="AD77" s="10"/>
      <c r="AE77" s="11"/>
      <c r="AF77" s="11"/>
      <c r="AI77" s="11"/>
      <c r="AK77" s="10"/>
      <c r="AL77" s="11"/>
      <c r="AO77" s="11"/>
      <c r="AQ77" s="10"/>
      <c r="AR77" s="11"/>
    </row>
    <row r="78" spans="1:48" x14ac:dyDescent="0.15">
      <c r="A78" s="30" t="s">
        <v>48</v>
      </c>
      <c r="B78" s="24">
        <f>COUNTIF(E44:E74,"早番")</f>
        <v>0</v>
      </c>
      <c r="C78" s="25"/>
      <c r="D78" s="25"/>
      <c r="E78" s="26"/>
      <c r="F78" s="24">
        <f>COUNTIF(I44:I74,"早番")</f>
        <v>0</v>
      </c>
      <c r="G78" s="25"/>
      <c r="H78" s="25"/>
      <c r="I78" s="26"/>
      <c r="J78" s="24">
        <f>COUNTIF(M44:M74,"早番")</f>
        <v>0</v>
      </c>
      <c r="K78" s="25"/>
      <c r="L78" s="25"/>
      <c r="M78" s="26"/>
      <c r="N78" s="24">
        <f>COUNTIF(Q44:Q74,"早番")</f>
        <v>0</v>
      </c>
      <c r="O78" s="25"/>
      <c r="P78" s="25"/>
      <c r="Q78" s="26"/>
      <c r="R78" s="24">
        <f>COUNTIF(U44:U74,"早番")</f>
        <v>0</v>
      </c>
      <c r="S78" s="25"/>
      <c r="T78" s="25"/>
      <c r="U78" s="26"/>
      <c r="V78" s="24">
        <f>COUNTIF(Y44:Y74,"早番")</f>
        <v>0</v>
      </c>
      <c r="W78" s="25"/>
      <c r="X78" s="25"/>
      <c r="Y78" s="26"/>
      <c r="Z78" s="5"/>
      <c r="AA78" s="11"/>
      <c r="AB78" s="11"/>
      <c r="AC78" s="5"/>
      <c r="AD78" s="5"/>
      <c r="AE78" s="11"/>
      <c r="AF78" s="11"/>
      <c r="AG78" s="5"/>
      <c r="AH78" s="5"/>
      <c r="AI78" s="11"/>
      <c r="AJ78" s="5"/>
      <c r="AK78" s="5"/>
      <c r="AL78" s="11"/>
      <c r="AM78" s="5"/>
      <c r="AN78" s="5"/>
      <c r="AO78" s="11"/>
      <c r="AP78" s="5"/>
      <c r="AQ78" s="5"/>
      <c r="AR78" s="11"/>
      <c r="AS78" s="5"/>
      <c r="AT78" s="5"/>
      <c r="AU78" s="5"/>
      <c r="AV78" s="5"/>
    </row>
    <row r="79" spans="1:48" x14ac:dyDescent="0.15">
      <c r="A79" s="30" t="s">
        <v>49</v>
      </c>
      <c r="B79" s="24">
        <f>COUNTIF(E44:E74,"中番")</f>
        <v>0</v>
      </c>
      <c r="C79" s="25"/>
      <c r="D79" s="25"/>
      <c r="E79" s="26"/>
      <c r="F79" s="24">
        <f>COUNTIF(I44:I74,"中番")</f>
        <v>0</v>
      </c>
      <c r="G79" s="25"/>
      <c r="H79" s="25"/>
      <c r="I79" s="26"/>
      <c r="J79" s="24">
        <f>COUNTIF(M44:M74,"中番")</f>
        <v>0</v>
      </c>
      <c r="K79" s="25"/>
      <c r="L79" s="25"/>
      <c r="M79" s="26"/>
      <c r="N79" s="24">
        <f>COUNTIF(Q44:Q74,"中番")</f>
        <v>0</v>
      </c>
      <c r="O79" s="25"/>
      <c r="P79" s="25"/>
      <c r="Q79" s="26"/>
      <c r="R79" s="24">
        <f>COUNTIF(U44:U74,"中番")</f>
        <v>0</v>
      </c>
      <c r="S79" s="25"/>
      <c r="T79" s="25"/>
      <c r="U79" s="26"/>
      <c r="V79" s="24">
        <f>COUNTIF(Y44:Y74,"中番")</f>
        <v>0</v>
      </c>
      <c r="W79" s="25"/>
      <c r="X79" s="25"/>
      <c r="Y79" s="26"/>
      <c r="Z79" s="5"/>
      <c r="AA79" s="11"/>
      <c r="AB79" s="11"/>
      <c r="AC79" s="5"/>
      <c r="AD79" s="5"/>
      <c r="AE79" s="11"/>
      <c r="AF79" s="11"/>
      <c r="AG79" s="5"/>
      <c r="AH79" s="5"/>
      <c r="AI79" s="11"/>
      <c r="AJ79" s="5"/>
      <c r="AK79" s="5"/>
      <c r="AL79" s="11"/>
      <c r="AM79" s="5"/>
      <c r="AN79" s="5"/>
      <c r="AO79" s="11"/>
      <c r="AP79" s="5"/>
      <c r="AQ79" s="5"/>
      <c r="AR79" s="11"/>
      <c r="AS79" s="5"/>
      <c r="AT79" s="5"/>
      <c r="AU79" s="5"/>
      <c r="AV79" s="5"/>
    </row>
    <row r="80" spans="1:48" ht="13.5" customHeight="1" x14ac:dyDescent="0.15">
      <c r="A80" s="30" t="s">
        <v>50</v>
      </c>
      <c r="B80" s="24">
        <f>COUNTIF(E44:E74,"遅番")</f>
        <v>0</v>
      </c>
      <c r="C80" s="25"/>
      <c r="D80" s="25"/>
      <c r="E80" s="26"/>
      <c r="F80" s="24">
        <f>COUNTIF(I44:I74,"遅番")</f>
        <v>0</v>
      </c>
      <c r="G80" s="25"/>
      <c r="H80" s="25"/>
      <c r="I80" s="26"/>
      <c r="J80" s="24">
        <f>COUNTIF(M44:M74,"遅番")</f>
        <v>0</v>
      </c>
      <c r="K80" s="25"/>
      <c r="L80" s="25"/>
      <c r="M80" s="26"/>
      <c r="N80" s="24">
        <f>COUNTIF(Q44:Q74,"遅番")</f>
        <v>0</v>
      </c>
      <c r="O80" s="25"/>
      <c r="P80" s="25"/>
      <c r="Q80" s="26"/>
      <c r="R80" s="24">
        <f>COUNTIF(U44:U74,"遅番")</f>
        <v>0</v>
      </c>
      <c r="S80" s="25"/>
      <c r="T80" s="25"/>
      <c r="U80" s="26"/>
      <c r="V80" s="24">
        <f>COUNTIF(Y44:Y74,"遅番")</f>
        <v>0</v>
      </c>
      <c r="W80" s="25"/>
      <c r="X80" s="25"/>
      <c r="Y80" s="26"/>
      <c r="Z80" s="5"/>
      <c r="AA80" s="11"/>
      <c r="AB80" s="11"/>
      <c r="AC80" s="5"/>
      <c r="AD80" s="5"/>
      <c r="AE80" s="11"/>
      <c r="AF80" s="11"/>
      <c r="AG80" s="5"/>
      <c r="AH80" s="5"/>
      <c r="AI80" s="11"/>
      <c r="AJ80" s="5"/>
      <c r="AK80" s="5"/>
      <c r="AL80" s="11"/>
      <c r="AM80" s="5"/>
      <c r="AN80" s="5"/>
      <c r="AO80" s="11"/>
      <c r="AP80" s="5"/>
      <c r="AQ80" s="5"/>
      <c r="AR80" s="11"/>
      <c r="AS80" s="5"/>
      <c r="AT80" s="5"/>
      <c r="AU80" s="5"/>
      <c r="AV80" s="5"/>
    </row>
    <row r="81" spans="1:48" ht="13.5" customHeight="1" x14ac:dyDescent="0.15">
      <c r="A81" s="31" t="s">
        <v>51</v>
      </c>
      <c r="B81" s="27">
        <f>SUM(B78:E80)</f>
        <v>0</v>
      </c>
      <c r="C81" s="28"/>
      <c r="D81" s="28"/>
      <c r="E81" s="29"/>
      <c r="F81" s="27">
        <f>SUM(F78:I80)</f>
        <v>0</v>
      </c>
      <c r="G81" s="28"/>
      <c r="H81" s="28"/>
      <c r="I81" s="29"/>
      <c r="J81" s="27">
        <f>SUM(J78:M80)</f>
        <v>0</v>
      </c>
      <c r="K81" s="28"/>
      <c r="L81" s="28"/>
      <c r="M81" s="29"/>
      <c r="N81" s="27">
        <f>SUM(N78:Q80)</f>
        <v>0</v>
      </c>
      <c r="O81" s="28"/>
      <c r="P81" s="28"/>
      <c r="Q81" s="29"/>
      <c r="R81" s="27">
        <f>SUM(R78:U80)</f>
        <v>0</v>
      </c>
      <c r="S81" s="28"/>
      <c r="T81" s="28"/>
      <c r="U81" s="29"/>
      <c r="V81" s="27">
        <f>SUM(V78:Y80)</f>
        <v>0</v>
      </c>
      <c r="W81" s="28"/>
      <c r="X81" s="28"/>
      <c r="Y81" s="29"/>
      <c r="Z81" s="5"/>
      <c r="AA81" s="11"/>
      <c r="AB81" s="11"/>
      <c r="AC81" s="5"/>
      <c r="AD81" s="5"/>
      <c r="AE81" s="11"/>
      <c r="AF81" s="11"/>
      <c r="AG81" s="5"/>
      <c r="AH81" s="5"/>
      <c r="AI81" s="11"/>
      <c r="AJ81" s="5"/>
      <c r="AK81" s="5"/>
      <c r="AL81" s="11"/>
      <c r="AM81" s="5"/>
      <c r="AN81" s="5"/>
      <c r="AO81" s="11"/>
      <c r="AP81" s="5"/>
      <c r="AQ81" s="5"/>
      <c r="AR81" s="11"/>
      <c r="AS81" s="5"/>
      <c r="AT81" s="5"/>
      <c r="AU81" s="5"/>
      <c r="AV81" s="5"/>
    </row>
  </sheetData>
  <mergeCells count="60">
    <mergeCell ref="V80:Y80"/>
    <mergeCell ref="B81:E81"/>
    <mergeCell ref="F81:I81"/>
    <mergeCell ref="J81:M81"/>
    <mergeCell ref="N81:Q81"/>
    <mergeCell ref="R81:U81"/>
    <mergeCell ref="V81:Y81"/>
    <mergeCell ref="B80:E80"/>
    <mergeCell ref="F80:I80"/>
    <mergeCell ref="J80:M80"/>
    <mergeCell ref="N80:Q80"/>
    <mergeCell ref="R80:U80"/>
    <mergeCell ref="V78:Y78"/>
    <mergeCell ref="B79:E79"/>
    <mergeCell ref="F79:I79"/>
    <mergeCell ref="J79:M79"/>
    <mergeCell ref="N79:Q79"/>
    <mergeCell ref="R79:U79"/>
    <mergeCell ref="V79:Y79"/>
    <mergeCell ref="B78:E78"/>
    <mergeCell ref="F78:I78"/>
    <mergeCell ref="J78:M78"/>
    <mergeCell ref="N78:Q78"/>
    <mergeCell ref="R78:U78"/>
    <mergeCell ref="R36:U36"/>
    <mergeCell ref="R37:U37"/>
    <mergeCell ref="R38:U38"/>
    <mergeCell ref="R39:U39"/>
    <mergeCell ref="V36:Y36"/>
    <mergeCell ref="V37:Y37"/>
    <mergeCell ref="V38:Y38"/>
    <mergeCell ref="V39:Y39"/>
    <mergeCell ref="J36:M36"/>
    <mergeCell ref="J37:M37"/>
    <mergeCell ref="J38:M38"/>
    <mergeCell ref="J39:M39"/>
    <mergeCell ref="N36:Q36"/>
    <mergeCell ref="N37:Q37"/>
    <mergeCell ref="N38:Q38"/>
    <mergeCell ref="N39:Q39"/>
    <mergeCell ref="B37:E37"/>
    <mergeCell ref="B38:E38"/>
    <mergeCell ref="B39:E39"/>
    <mergeCell ref="F36:I36"/>
    <mergeCell ref="F37:I37"/>
    <mergeCell ref="F38:I38"/>
    <mergeCell ref="F39:I39"/>
    <mergeCell ref="V42:Y42"/>
    <mergeCell ref="B2:E2"/>
    <mergeCell ref="F2:I2"/>
    <mergeCell ref="J2:M2"/>
    <mergeCell ref="N2:Q2"/>
    <mergeCell ref="R2:U2"/>
    <mergeCell ref="V2:Y2"/>
    <mergeCell ref="B36:E36"/>
    <mergeCell ref="B42:E42"/>
    <mergeCell ref="F42:I42"/>
    <mergeCell ref="J42:M42"/>
    <mergeCell ref="N42:Q42"/>
    <mergeCell ref="R42:U42"/>
  </mergeCells>
  <phoneticPr fontId="1"/>
  <conditionalFormatting sqref="S44:T44 K44:L44 W4:X4 O4:P4 C4:D35 G4:H4 G5:G31 H5:H35 H75:H76 K75:L77 S75:T77 AA68:AB77 AE68:AF77 AL68:AL77 AR68:AR77 AR35 AL35 AE35:AF35 AA35:AB35 AA40:AB57 AE40:AF57 AL40:AL57 AR40:AR57 H40:H41 K40:L41 C40:D41 S40:T41 K4:L35 O5:O33 P5:P34 S4:T35 W5:W33 X5:X34 C44:D77 G44:H74 K45:K73 L45:L74 O44:P74 S45:S73 T45:T74 W44:X74">
    <cfRule type="cellIs" dxfId="3" priority="5" operator="equal">
      <formula>"土"</formula>
    </cfRule>
    <cfRule type="cellIs" dxfId="2" priority="6" operator="equal">
      <formula>"日"</formula>
    </cfRule>
  </conditionalFormatting>
  <conditionalFormatting sqref="AA58:AB67 AE58:AF67 AL58:AL67 AR58:AR67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1">
    <dataValidation type="list" allowBlank="1" showInputMessage="1" showErrorMessage="1" sqref="E4:E34 I4:I34 M4:M34 Q4:Q34 U4:U34 Y4:Y34 Y44:Y74 U44:U74 Q44:Q74 M44:M74 I44:I74 E44:E74">
      <formula1>"早番,中番,遅番"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landscape" verticalDpi="0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"/>
    </sheetView>
  </sheetViews>
  <sheetFormatPr defaultRowHeight="13.5" x14ac:dyDescent="0.15"/>
  <cols>
    <col min="1" max="1" width="9.875" customWidth="1"/>
    <col min="2" max="2" width="4.5" customWidth="1"/>
    <col min="3" max="3" width="13" bestFit="1" customWidth="1"/>
  </cols>
  <sheetData>
    <row r="1" spans="1:5" x14ac:dyDescent="0.15">
      <c r="A1" t="s">
        <v>28</v>
      </c>
      <c r="B1" t="s">
        <v>3</v>
      </c>
      <c r="C1" t="s">
        <v>29</v>
      </c>
    </row>
    <row r="2" spans="1:5" x14ac:dyDescent="0.15">
      <c r="A2" s="1">
        <v>42005</v>
      </c>
      <c r="B2" s="16" t="str">
        <f>TEXT(A2,"aaa")</f>
        <v>木</v>
      </c>
      <c r="C2" t="s">
        <v>30</v>
      </c>
      <c r="E2" t="s">
        <v>47</v>
      </c>
    </row>
    <row r="3" spans="1:5" x14ac:dyDescent="0.15">
      <c r="A3" s="1">
        <v>42016</v>
      </c>
      <c r="B3" s="16" t="str">
        <f t="shared" ref="B3:B30" si="0">TEXT(A3,"aaa")</f>
        <v>月</v>
      </c>
      <c r="C3" t="s">
        <v>31</v>
      </c>
    </row>
    <row r="4" spans="1:5" x14ac:dyDescent="0.15">
      <c r="A4" s="1">
        <v>42046</v>
      </c>
      <c r="B4" s="16" t="str">
        <f t="shared" si="0"/>
        <v>水</v>
      </c>
      <c r="C4" t="s">
        <v>32</v>
      </c>
    </row>
    <row r="5" spans="1:5" x14ac:dyDescent="0.15">
      <c r="A5" s="1">
        <v>42084</v>
      </c>
      <c r="B5" s="16" t="str">
        <f t="shared" si="0"/>
        <v>土</v>
      </c>
      <c r="C5" t="s">
        <v>33</v>
      </c>
    </row>
    <row r="6" spans="1:5" x14ac:dyDescent="0.15">
      <c r="A6" s="1">
        <v>42123</v>
      </c>
      <c r="B6" s="16" t="str">
        <f t="shared" si="0"/>
        <v>水</v>
      </c>
      <c r="C6" t="s">
        <v>34</v>
      </c>
    </row>
    <row r="7" spans="1:5" x14ac:dyDescent="0.15">
      <c r="A7" s="1">
        <v>42127</v>
      </c>
      <c r="B7" s="16" t="str">
        <f t="shared" si="0"/>
        <v>日</v>
      </c>
      <c r="C7" t="s">
        <v>35</v>
      </c>
    </row>
    <row r="8" spans="1:5" x14ac:dyDescent="0.15">
      <c r="A8" s="1">
        <v>42128</v>
      </c>
      <c r="B8" s="16" t="str">
        <f t="shared" si="0"/>
        <v>月</v>
      </c>
      <c r="C8" t="s">
        <v>36</v>
      </c>
    </row>
    <row r="9" spans="1:5" x14ac:dyDescent="0.15">
      <c r="A9" s="1">
        <v>42128</v>
      </c>
      <c r="B9" s="16" t="str">
        <f t="shared" si="0"/>
        <v>月</v>
      </c>
      <c r="C9" t="s">
        <v>37</v>
      </c>
    </row>
    <row r="10" spans="1:5" x14ac:dyDescent="0.15">
      <c r="A10" s="1">
        <v>42129</v>
      </c>
      <c r="B10" s="16" t="str">
        <f t="shared" si="0"/>
        <v>火</v>
      </c>
      <c r="C10" t="s">
        <v>38</v>
      </c>
    </row>
    <row r="11" spans="1:5" x14ac:dyDescent="0.15">
      <c r="A11" s="1">
        <v>42205</v>
      </c>
      <c r="B11" s="16" t="str">
        <f t="shared" si="0"/>
        <v>月</v>
      </c>
      <c r="C11" t="s">
        <v>39</v>
      </c>
    </row>
    <row r="12" spans="1:5" x14ac:dyDescent="0.15">
      <c r="A12" s="1">
        <v>42268</v>
      </c>
      <c r="B12" s="16" t="str">
        <f t="shared" si="0"/>
        <v>月</v>
      </c>
      <c r="C12" t="s">
        <v>40</v>
      </c>
    </row>
    <row r="13" spans="1:5" x14ac:dyDescent="0.15">
      <c r="A13" s="1">
        <v>42270</v>
      </c>
      <c r="B13" s="16" t="str">
        <f t="shared" si="0"/>
        <v>水</v>
      </c>
      <c r="C13" t="s">
        <v>41</v>
      </c>
    </row>
    <row r="14" spans="1:5" x14ac:dyDescent="0.15">
      <c r="A14" s="1">
        <v>42289</v>
      </c>
      <c r="B14" s="16" t="str">
        <f t="shared" si="0"/>
        <v>月</v>
      </c>
      <c r="C14" t="s">
        <v>42</v>
      </c>
    </row>
    <row r="15" spans="1:5" x14ac:dyDescent="0.15">
      <c r="A15" s="1">
        <v>42311</v>
      </c>
      <c r="B15" s="16" t="str">
        <f t="shared" si="0"/>
        <v>火</v>
      </c>
      <c r="C15" t="s">
        <v>43</v>
      </c>
    </row>
    <row r="16" spans="1:5" x14ac:dyDescent="0.15">
      <c r="A16" s="1">
        <v>42331</v>
      </c>
      <c r="B16" s="16" t="str">
        <f t="shared" si="0"/>
        <v>月</v>
      </c>
      <c r="C16" t="s">
        <v>44</v>
      </c>
    </row>
    <row r="17" spans="1:3" x14ac:dyDescent="0.15">
      <c r="A17" s="1">
        <v>42361</v>
      </c>
      <c r="B17" s="16" t="str">
        <f t="shared" si="0"/>
        <v>水</v>
      </c>
      <c r="C17" t="s">
        <v>45</v>
      </c>
    </row>
    <row r="18" spans="1:3" x14ac:dyDescent="0.15">
      <c r="A18" s="1"/>
      <c r="B18" s="16"/>
    </row>
    <row r="19" spans="1:3" x14ac:dyDescent="0.15">
      <c r="B19" s="16"/>
    </row>
    <row r="20" spans="1:3" x14ac:dyDescent="0.15">
      <c r="B20" s="16"/>
    </row>
    <row r="21" spans="1:3" x14ac:dyDescent="0.15">
      <c r="B21" s="16"/>
    </row>
    <row r="22" spans="1:3" x14ac:dyDescent="0.15">
      <c r="B22" s="16"/>
    </row>
    <row r="23" spans="1:3" x14ac:dyDescent="0.15">
      <c r="B23" s="16"/>
    </row>
    <row r="24" spans="1:3" x14ac:dyDescent="0.15">
      <c r="B24" s="16"/>
    </row>
    <row r="25" spans="1:3" x14ac:dyDescent="0.15">
      <c r="B25" s="16"/>
    </row>
    <row r="26" spans="1:3" x14ac:dyDescent="0.15">
      <c r="B26" s="16"/>
    </row>
    <row r="27" spans="1:3" x14ac:dyDescent="0.15">
      <c r="B27" s="16"/>
    </row>
    <row r="28" spans="1:3" x14ac:dyDescent="0.15">
      <c r="B28" s="16"/>
    </row>
    <row r="29" spans="1:3" x14ac:dyDescent="0.15">
      <c r="B29" s="16"/>
    </row>
    <row r="30" spans="1:3" x14ac:dyDescent="0.15">
      <c r="B30" s="16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ご使用の前に</vt:lpstr>
      <vt:lpstr>2015年</vt:lpstr>
      <vt:lpstr>2015年祝日</vt:lpstr>
      <vt:lpstr>祝日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豊島 直子</dc:creator>
  <cp:lastModifiedBy>豊島 直子</cp:lastModifiedBy>
  <cp:lastPrinted>2014-12-26T09:37:54Z</cp:lastPrinted>
  <dcterms:created xsi:type="dcterms:W3CDTF">2014-12-24T08:46:00Z</dcterms:created>
  <dcterms:modified xsi:type="dcterms:W3CDTF">2014-12-26T09:38:15Z</dcterms:modified>
</cp:coreProperties>
</file>