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95" windowHeight="9405"/>
  </bookViews>
  <sheets>
    <sheet name="月間予定表テンプレート" sheetId="1" r:id="rId1"/>
  </sheets>
  <calcPr calcId="145621" iterate="1" iterateCount="1"/>
</workbook>
</file>

<file path=xl/calcChain.xml><?xml version="1.0" encoding="utf-8"?>
<calcChain xmlns="http://schemas.openxmlformats.org/spreadsheetml/2006/main">
  <c r="E3" i="1" l="1"/>
  <c r="D5" i="1"/>
  <c r="C12" i="1" l="1"/>
  <c r="E12" i="1" s="1"/>
  <c r="G12" i="1" s="1"/>
  <c r="I12" i="1" l="1"/>
  <c r="K12" i="1" l="1"/>
  <c r="M12" i="1" l="1"/>
  <c r="O12" i="1" l="1"/>
  <c r="O16" i="1" s="1"/>
  <c r="O20" i="1" s="1"/>
  <c r="O24" i="1" s="1"/>
  <c r="O28" i="1" s="1"/>
  <c r="O32" i="1" s="1"/>
  <c r="M16" i="1" l="1"/>
  <c r="M20" i="1" s="1"/>
  <c r="M24" i="1" s="1"/>
  <c r="M28" i="1" s="1"/>
  <c r="M32" i="1" s="1"/>
  <c r="K16" i="1" l="1"/>
  <c r="K20" i="1" s="1"/>
  <c r="K24" i="1" s="1"/>
  <c r="K28" i="1" s="1"/>
  <c r="K32" i="1" s="1"/>
  <c r="I16" i="1" l="1"/>
  <c r="I20" i="1" s="1"/>
  <c r="I24" i="1" s="1"/>
  <c r="I28" i="1" s="1"/>
  <c r="I32" i="1" s="1"/>
  <c r="G16" i="1" l="1"/>
  <c r="E16" i="1" s="1"/>
  <c r="G20" i="1" l="1"/>
  <c r="G24" i="1" s="1"/>
  <c r="G28" i="1" s="1"/>
  <c r="G32" i="1" s="1"/>
  <c r="E20" i="1"/>
  <c r="E24" i="1" s="1"/>
  <c r="E28" i="1" s="1"/>
  <c r="E32" i="1" s="1"/>
  <c r="C16" i="1"/>
  <c r="C20" i="1" s="1"/>
  <c r="C24" i="1" s="1"/>
  <c r="C28" i="1" s="1"/>
  <c r="C32" i="1" s="1"/>
</calcChain>
</file>

<file path=xl/sharedStrings.xml><?xml version="1.0" encoding="utf-8"?>
<sst xmlns="http://schemas.openxmlformats.org/spreadsheetml/2006/main" count="12" uniqueCount="12">
  <si>
    <r>
      <rPr>
        <sz val="15.95"/>
        <rFont val="ＤＦ特太ゴシック体"/>
        <charset val="128"/>
      </rPr>
      <t>平成</t>
    </r>
    <phoneticPr fontId="1"/>
  </si>
  <si>
    <r>
      <rPr>
        <sz val="15.95"/>
        <rFont val="ＤＦ特太ゴシック体"/>
        <charset val="128"/>
      </rPr>
      <t>年</t>
    </r>
    <phoneticPr fontId="1"/>
  </si>
  <si>
    <r>
      <rPr>
        <b/>
        <sz val="15.95"/>
        <rFont val="AR P丸ゴシック体M"/>
        <family val="3"/>
        <charset val="128"/>
      </rPr>
      <t>お知らせ</t>
    </r>
    <phoneticPr fontId="1"/>
  </si>
  <si>
    <r>
      <rPr>
        <b/>
        <sz val="20"/>
        <rFont val="ＭＳ ゴシック"/>
        <family val="3"/>
        <charset val="128"/>
      </rPr>
      <t>月</t>
    </r>
    <phoneticPr fontId="1"/>
  </si>
  <si>
    <r>
      <rPr>
        <b/>
        <sz val="20"/>
        <rFont val="ＭＳ ゴシック"/>
        <family val="3"/>
        <charset val="128"/>
      </rPr>
      <t>火</t>
    </r>
    <phoneticPr fontId="1"/>
  </si>
  <si>
    <r>
      <rPr>
        <b/>
        <sz val="20"/>
        <rFont val="ＭＳ ゴシック"/>
        <family val="3"/>
        <charset val="128"/>
      </rPr>
      <t>水</t>
    </r>
    <phoneticPr fontId="1"/>
  </si>
  <si>
    <r>
      <rPr>
        <b/>
        <sz val="20"/>
        <rFont val="ＭＳ ゴシック"/>
        <family val="3"/>
        <charset val="128"/>
      </rPr>
      <t>木</t>
    </r>
    <phoneticPr fontId="1"/>
  </si>
  <si>
    <r>
      <rPr>
        <b/>
        <sz val="20"/>
        <rFont val="ＭＳ ゴシック"/>
        <family val="3"/>
        <charset val="128"/>
      </rPr>
      <t>金</t>
    </r>
    <phoneticPr fontId="1"/>
  </si>
  <si>
    <r>
      <rPr>
        <b/>
        <sz val="20"/>
        <rFont val="ＭＳ ゴシック"/>
        <family val="3"/>
        <charset val="128"/>
      </rPr>
      <t>土</t>
    </r>
    <phoneticPr fontId="1"/>
  </si>
  <si>
    <r>
      <rPr>
        <b/>
        <sz val="20"/>
        <rFont val="ＭＳ ゴシック"/>
        <family val="3"/>
        <charset val="128"/>
      </rPr>
      <t>日</t>
    </r>
    <phoneticPr fontId="1"/>
  </si>
  <si>
    <t>月の予定</t>
    <rPh sb="2" eb="4">
      <t>ヨテイ</t>
    </rPh>
    <phoneticPr fontId="1"/>
  </si>
  <si>
    <t xml:space="preserve">幼稚園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</si>
</sst>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5.95"/>
      <name val="ＤＦ特太ゴシック体"/>
      <charset val="128"/>
    </font>
    <font>
      <b/>
      <sz val="15.95"/>
      <name val="AR P丸ゴシック体M"/>
      <family val="3"/>
      <charset val="128"/>
    </font>
    <font>
      <b/>
      <sz val="20"/>
      <name val="ＭＳ ゴシック"/>
      <family val="3"/>
      <charset val="128"/>
    </font>
    <font>
      <b/>
      <sz val="15.95"/>
      <name val="ＭＳ ゴシック"/>
      <family val="3"/>
      <charset val="128"/>
    </font>
    <font>
      <sz val="32"/>
      <name val="ＤＦ特太ゴシック体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 applyAlignment="1">
      <alignment horizontal="center" vertical="center"/>
    </xf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78320</xdr:colOff>
      <xdr:row>1</xdr:row>
      <xdr:rowOff>74083</xdr:rowOff>
    </xdr:from>
    <xdr:to>
      <xdr:col>16</xdr:col>
      <xdr:colOff>400050</xdr:colOff>
      <xdr:row>36</xdr:row>
      <xdr:rowOff>74084</xdr:rowOff>
    </xdr:to>
    <xdr:sp macro="" textlink="">
      <xdr:nvSpPr>
        <xdr:cNvPr id="3" name="正方形/長方形 2"/>
        <xdr:cNvSpPr/>
      </xdr:nvSpPr>
      <xdr:spPr>
        <a:xfrm>
          <a:off x="268820" y="236008"/>
          <a:ext cx="10075330" cy="7105651"/>
        </a:xfrm>
        <a:prstGeom prst="rect">
          <a:avLst/>
        </a:prstGeom>
        <a:noFill/>
        <a:ln w="127000" cmpd="thickThin">
          <a:solidFill>
            <a:srgbClr val="E17A7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302559</xdr:colOff>
      <xdr:row>3</xdr:row>
      <xdr:rowOff>22411</xdr:rowOff>
    </xdr:from>
    <xdr:to>
      <xdr:col>15</xdr:col>
      <xdr:colOff>449357</xdr:colOff>
      <xdr:row>8</xdr:row>
      <xdr:rowOff>93569</xdr:rowOff>
    </xdr:to>
    <xdr:sp macro="" textlink="">
      <xdr:nvSpPr>
        <xdr:cNvPr id="9" name="角丸四角形 8"/>
        <xdr:cNvSpPr/>
      </xdr:nvSpPr>
      <xdr:spPr>
        <a:xfrm>
          <a:off x="6163235" y="336176"/>
          <a:ext cx="3116357" cy="1202952"/>
        </a:xfrm>
        <a:prstGeom prst="roundRect">
          <a:avLst>
            <a:gd name="adj" fmla="val 15724"/>
          </a:avLst>
        </a:prstGeom>
        <a:noFill/>
        <a:ln w="19050">
          <a:solidFill>
            <a:srgbClr val="00B5A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6"/>
  <sheetViews>
    <sheetView showGridLines="0" tabSelected="1" showOutlineSymbols="0" zoomScale="90" zoomScaleNormal="90" zoomScaleSheetLayoutView="85" workbookViewId="0"/>
  </sheetViews>
  <sheetFormatPr defaultColWidth="11.85546875" defaultRowHeight="13.35" customHeight="1"/>
  <cols>
    <col min="1" max="1" width="2.85546875" customWidth="1"/>
    <col min="2" max="2" width="7.28515625" customWidth="1"/>
    <col min="3" max="3" width="6.5703125" customWidth="1"/>
    <col min="4" max="4" width="14.7109375" customWidth="1"/>
    <col min="5" max="5" width="6.5703125" customWidth="1"/>
    <col min="6" max="6" width="14.7109375" customWidth="1"/>
    <col min="7" max="7" width="6.5703125" customWidth="1"/>
    <col min="8" max="8" width="14.7109375" customWidth="1"/>
    <col min="9" max="9" width="6.5703125" customWidth="1"/>
    <col min="10" max="10" width="14.7109375" customWidth="1"/>
    <col min="11" max="11" width="6.5703125" customWidth="1"/>
    <col min="12" max="12" width="14.7109375" customWidth="1"/>
    <col min="13" max="13" width="6.5703125" customWidth="1"/>
    <col min="14" max="14" width="14.7109375" customWidth="1"/>
    <col min="15" max="15" width="6.5703125" customWidth="1"/>
    <col min="16" max="16" width="14.7109375" customWidth="1"/>
    <col min="17" max="17" width="7.28515625" customWidth="1"/>
    <col min="18" max="18" width="8.85546875" customWidth="1"/>
  </cols>
  <sheetData>
    <row r="3" spans="3:17" ht="24.75" customHeight="1">
      <c r="D3" s="12" t="s">
        <v>0</v>
      </c>
      <c r="E3" s="14">
        <f ca="1">IF(MONTH(TODAY())=12,YEAR(TODAY())-1988+1,YEAR(TODAY())-1988)</f>
        <v>24</v>
      </c>
      <c r="F3" s="15" t="s">
        <v>1</v>
      </c>
      <c r="K3" s="13" t="s">
        <v>2</v>
      </c>
    </row>
    <row r="4" spans="3:17" ht="6.75" customHeight="1"/>
    <row r="5" spans="3:17" ht="39.950000000000003" customHeight="1">
      <c r="D5" s="11">
        <f ca="1">IF(MONTH(TODAY())+1&gt;12,1,MONTH(TODAY())+1)</f>
        <v>11</v>
      </c>
      <c r="E5" s="27" t="s">
        <v>10</v>
      </c>
      <c r="F5" s="27"/>
      <c r="G5" s="27"/>
      <c r="H5" s="26" t="s">
        <v>11</v>
      </c>
      <c r="I5" s="26"/>
      <c r="J5" s="26"/>
      <c r="K5" s="9"/>
      <c r="L5" s="10"/>
      <c r="M5" s="10"/>
      <c r="N5" s="10"/>
      <c r="O5" s="10"/>
      <c r="P5" s="10"/>
      <c r="Q5" s="8"/>
    </row>
    <row r="6" spans="3:17" ht="13.35" customHeight="1">
      <c r="K6" s="10"/>
      <c r="L6" s="10"/>
      <c r="M6" s="10"/>
      <c r="N6" s="10"/>
      <c r="O6" s="10"/>
      <c r="P6" s="10"/>
      <c r="Q6" s="8"/>
    </row>
    <row r="7" spans="3:17" ht="18" customHeight="1">
      <c r="E7" s="18"/>
      <c r="F7" s="19"/>
      <c r="G7" s="19"/>
      <c r="H7" s="19"/>
      <c r="K7" s="10"/>
      <c r="L7" s="10"/>
      <c r="M7" s="10"/>
      <c r="N7" s="10"/>
      <c r="O7" s="10"/>
      <c r="P7" s="10"/>
      <c r="Q7" s="8"/>
    </row>
    <row r="8" spans="3:17" ht="13.35" customHeight="1">
      <c r="K8" s="10"/>
      <c r="L8" s="10"/>
      <c r="M8" s="10"/>
      <c r="N8" s="10"/>
      <c r="O8" s="10"/>
      <c r="P8" s="10"/>
      <c r="Q8" s="8"/>
    </row>
    <row r="9" spans="3:17" ht="13.35" customHeight="1">
      <c r="K9" s="10"/>
      <c r="L9" s="10"/>
      <c r="M9" s="10"/>
      <c r="N9" s="10"/>
      <c r="O9" s="10"/>
      <c r="P9" s="10"/>
      <c r="Q9" s="8"/>
    </row>
    <row r="10" spans="3:17" ht="9" customHeight="1">
      <c r="K10" s="8"/>
      <c r="L10" s="8"/>
      <c r="M10" s="8"/>
      <c r="N10" s="8"/>
      <c r="O10" s="8"/>
      <c r="P10" s="8"/>
    </row>
    <row r="11" spans="3:17" ht="24" customHeight="1">
      <c r="C11" s="20" t="s">
        <v>3</v>
      </c>
      <c r="D11" s="17"/>
      <c r="E11" s="16" t="s">
        <v>4</v>
      </c>
      <c r="F11" s="17"/>
      <c r="G11" s="16" t="s">
        <v>5</v>
      </c>
      <c r="H11" s="17"/>
      <c r="I11" s="16" t="s">
        <v>6</v>
      </c>
      <c r="J11" s="17"/>
      <c r="K11" s="16" t="s">
        <v>7</v>
      </c>
      <c r="L11" s="17"/>
      <c r="M11" s="16" t="s">
        <v>8</v>
      </c>
      <c r="N11" s="17"/>
      <c r="O11" s="16" t="s">
        <v>9</v>
      </c>
      <c r="P11" s="17"/>
      <c r="Q11" s="2"/>
    </row>
    <row r="12" spans="3:17" ht="19.899999999999999" customHeight="1">
      <c r="C12" s="3" t="b">
        <f ca="1">IF(E3&lt;1,,IF(ISERR(DATE(E3+88,D5,1)),,IF(WEEKDAY(DATE(E3+1988,D5,1))=2,1)))</f>
        <v>0</v>
      </c>
      <c r="D12" s="4"/>
      <c r="E12" s="5">
        <f ca="1">IF(E3&lt;1,,IF(ISERR(DATE(E3+88,D5,1)),,IF(WEEKDAY(DATE(E3+1988,D5,1))=3,1,IF(OR(WEEKDAY(DATE(E3+1988,D5,1))&gt;3,WEEKDAY(DATE(E3+1988,D5,1))=1),,C12+1))))</f>
        <v>0</v>
      </c>
      <c r="F12" s="4"/>
      <c r="G12" s="5">
        <f ca="1">IF(E3&lt;1,,IF(ISERR(DATE(E3+88,D5,1)),,IF(WEEKDAY(DATE(E3+1988,D5,1))=4,1,IF(OR(WEEKDAY(DATE(E3+1988,D5,1))&gt;4,WEEKDAY(DATE(E3+1988,D5,1))=1),,E12+1))))</f>
        <v>0</v>
      </c>
      <c r="H12" s="4"/>
      <c r="I12" s="5">
        <f ca="1">IF(E3&lt;1,,IF(ISERR(DATE(E3+88,D5,1)),,IF(WEEKDAY(DATE(E3+1988,D5,1))=5,1,IF(OR(WEEKDAY(DATE(E3+1988,D5,1))&gt;5,WEEKDAY(DATE(E3+1988,D5,1))=1),,G12+1))))</f>
        <v>1</v>
      </c>
      <c r="J12" s="4"/>
      <c r="K12" s="5">
        <f ca="1">IF(E3&lt;1,,IF(ISERR(DATE(E3+88,D5,1)),,IF(WEEKDAY(DATE(E3+1988,D5,1))=6,1,IF(OR(WEEKDAY(DATE(E3+1988,D5,1))&gt;6,WEEKDAY(DATE(E3+1988,D5,1))=1),,I12+1))))</f>
        <v>2</v>
      </c>
      <c r="L12" s="4"/>
      <c r="M12" s="5">
        <f ca="1">IF(E3&lt;1,,IF(ISERR(DATE(E3+88,D5,1)),,IF(WEEKDAY(DATE(E3+1988,D5,1))=7,1,IF(WEEKDAY(DATE(E3+1988,D5,1))&gt;1,K12+1))))</f>
        <v>3</v>
      </c>
      <c r="N12" s="4"/>
      <c r="O12" s="5">
        <f ca="1">IF(E3&lt;1,,IF(ISERR(DATE(E3+88,D5,1)),,IF(WEEKDAY(DATE(E3+1988,D5,1))=1,1,M12+1)))</f>
        <v>4</v>
      </c>
      <c r="P12" s="4"/>
      <c r="Q12" s="2"/>
    </row>
    <row r="13" spans="3:17" ht="14.45" customHeight="1">
      <c r="C13" s="24"/>
      <c r="D13" s="22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"/>
    </row>
    <row r="14" spans="3:17" ht="14.45" customHeight="1">
      <c r="C14" s="25"/>
      <c r="D14" s="22"/>
      <c r="E14" s="23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22"/>
      <c r="Q14" s="2"/>
    </row>
    <row r="15" spans="3:17" ht="14.45" customHeight="1">
      <c r="C15" s="25"/>
      <c r="D15" s="22"/>
      <c r="E15" s="23"/>
      <c r="F15" s="22"/>
      <c r="G15" s="23"/>
      <c r="H15" s="22"/>
      <c r="I15" s="23"/>
      <c r="J15" s="22"/>
      <c r="K15" s="23"/>
      <c r="L15" s="22"/>
      <c r="M15" s="23"/>
      <c r="N15" s="22"/>
      <c r="O15" s="23"/>
      <c r="P15" s="22"/>
      <c r="Q15" s="2"/>
    </row>
    <row r="16" spans="3:17" ht="19.899999999999999" customHeight="1">
      <c r="C16" s="6">
        <f ca="1">IF(E3&lt;1,,IF(ISERR(DATE(E3+88,D5,1)),,IF(ISBLANK(C12),E16-1,C12+7)))</f>
        <v>7</v>
      </c>
      <c r="D16" s="1"/>
      <c r="E16" s="7">
        <f ca="1">IF(E3&lt;1,,IF(ISERR(DATE(E3+88,D5,1)),,IF(ISBLANK(E12),G16-1,E12+7)))</f>
        <v>7</v>
      </c>
      <c r="F16" s="1"/>
      <c r="G16" s="7">
        <f ca="1">IF(E3&lt;1,,IF(ISERR(DATE(E3+88,D5,1)),,IF(ISBLANK(G12),I16-1,G12+7)))</f>
        <v>7</v>
      </c>
      <c r="H16" s="1"/>
      <c r="I16" s="7">
        <f ca="1">IF(E3&lt;1,,IF(ISERR(DATE(E3+88,D5,1)),,IF(ISBLANK(I12),K16-1,I12+7)))</f>
        <v>8</v>
      </c>
      <c r="J16" s="1"/>
      <c r="K16" s="7">
        <f ca="1">IF(E3&lt;1,,IF(ISERR(DATE(E3+88,D5,1)),,IF(ISBLANK(K12),M16-1,K12+7)))</f>
        <v>9</v>
      </c>
      <c r="L16" s="1"/>
      <c r="M16" s="7">
        <f ca="1">IF(E3&lt;1,,IF(ISERR(DATE(E3+88,D5,1)),,IF(ISBLANK(M12),O16-1,M12+7)))</f>
        <v>10</v>
      </c>
      <c r="N16" s="1"/>
      <c r="O16" s="7">
        <f ca="1">IF(E3&lt;1,,IF(ISERR(DATE(E3+88,D5,1)),,O12+7))</f>
        <v>11</v>
      </c>
      <c r="P16" s="1"/>
      <c r="Q16" s="2"/>
    </row>
    <row r="17" spans="3:17" ht="14.45" customHeight="1">
      <c r="C17" s="24"/>
      <c r="D17" s="22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"/>
    </row>
    <row r="18" spans="3:17" ht="14.45" customHeight="1">
      <c r="C18" s="25"/>
      <c r="D18" s="22"/>
      <c r="E18" s="23"/>
      <c r="F18" s="22"/>
      <c r="G18" s="23"/>
      <c r="H18" s="22"/>
      <c r="I18" s="23"/>
      <c r="J18" s="22"/>
      <c r="K18" s="23"/>
      <c r="L18" s="22"/>
      <c r="M18" s="23"/>
      <c r="N18" s="22"/>
      <c r="O18" s="23"/>
      <c r="P18" s="22"/>
      <c r="Q18" s="2"/>
    </row>
    <row r="19" spans="3:17" ht="14.45" customHeight="1">
      <c r="C19" s="25"/>
      <c r="D19" s="22"/>
      <c r="E19" s="23"/>
      <c r="F19" s="22"/>
      <c r="G19" s="23"/>
      <c r="H19" s="22"/>
      <c r="I19" s="23"/>
      <c r="J19" s="22"/>
      <c r="K19" s="23"/>
      <c r="L19" s="22"/>
      <c r="M19" s="23"/>
      <c r="N19" s="22"/>
      <c r="O19" s="23"/>
      <c r="P19" s="22"/>
      <c r="Q19" s="2"/>
    </row>
    <row r="20" spans="3:17" ht="19.899999999999999" customHeight="1">
      <c r="C20" s="6">
        <f ca="1">IF(E3&lt;1,,IF(ISERR(DATE(E3+88,D5,C16+7)),,C16+7))</f>
        <v>14</v>
      </c>
      <c r="D20" s="1"/>
      <c r="E20" s="7">
        <f ca="1">IF(E3&lt;1,,IF(ISERR(DATE(E3+88,D5,E16+7)),,E16+7))</f>
        <v>14</v>
      </c>
      <c r="F20" s="1"/>
      <c r="G20" s="7">
        <f ca="1">IF(E3&lt;1,,IF(ISERR(DATE(E3+88,D5,G16+7)),,G16+7))</f>
        <v>14</v>
      </c>
      <c r="H20" s="1"/>
      <c r="I20" s="7">
        <f ca="1">IF(E3&lt;1,,IF(ISERR(DATE(E3+88,D5,I16+7)),,I16+7))</f>
        <v>15</v>
      </c>
      <c r="J20" s="1"/>
      <c r="K20" s="7">
        <f ca="1">IF(E3&lt;1,,IF(ISERR(DATE(E3+88,D5,K16+7)),,K16+7))</f>
        <v>16</v>
      </c>
      <c r="L20" s="1"/>
      <c r="M20" s="7">
        <f ca="1">IF(E3&lt;1,,IF(ISERR(DATE(E3+88,D5,M16+7)),,M16+7))</f>
        <v>17</v>
      </c>
      <c r="N20" s="1"/>
      <c r="O20" s="7">
        <f ca="1">IF(E3&lt;1,,IF(ISERR(DATE(E3+88,D5,O16+7)),,O16+7))</f>
        <v>18</v>
      </c>
      <c r="P20" s="1"/>
      <c r="Q20" s="2"/>
    </row>
    <row r="21" spans="3:17" ht="14.45" customHeight="1">
      <c r="C21" s="24"/>
      <c r="D21" s="22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"/>
    </row>
    <row r="22" spans="3:17" ht="14.45" customHeight="1">
      <c r="C22" s="25"/>
      <c r="D22" s="22"/>
      <c r="E22" s="23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"/>
    </row>
    <row r="23" spans="3:17" ht="14.45" customHeight="1">
      <c r="C23" s="25"/>
      <c r="D23" s="22"/>
      <c r="E23" s="23"/>
      <c r="F23" s="22"/>
      <c r="G23" s="23"/>
      <c r="H23" s="22"/>
      <c r="I23" s="23"/>
      <c r="J23" s="22"/>
      <c r="K23" s="23"/>
      <c r="L23" s="22"/>
      <c r="M23" s="23"/>
      <c r="N23" s="22"/>
      <c r="O23" s="23"/>
      <c r="P23" s="22"/>
      <c r="Q23" s="2"/>
    </row>
    <row r="24" spans="3:17" ht="19.899999999999999" customHeight="1">
      <c r="C24" s="6">
        <f ca="1">IF(E3&lt;1,,IF(ISERR(DATE(E3+88,D5,C20+7)),,C20+7))</f>
        <v>21</v>
      </c>
      <c r="D24" s="1"/>
      <c r="E24" s="7">
        <f ca="1">IF(E3&lt;1,,IF(ISERR(DATE(E3+88,D5,E20+7)),,E20+7))</f>
        <v>21</v>
      </c>
      <c r="F24" s="1"/>
      <c r="G24" s="7">
        <f ca="1">IF(E3&lt;1,,IF(ISERR(DATE(E3+88,D5,G20+7)),,G20+7))</f>
        <v>21</v>
      </c>
      <c r="H24" s="1"/>
      <c r="I24" s="7">
        <f ca="1">IF(E3&lt;1,,IF(ISERR(DATE(E3+88,D5,I20+7)),,I20+7))</f>
        <v>22</v>
      </c>
      <c r="J24" s="1"/>
      <c r="K24" s="7">
        <f ca="1">IF(E3&lt;1,,IF(ISERR(DATE(E3+88,D5,K20+7)),,K20+7))</f>
        <v>23</v>
      </c>
      <c r="L24" s="1"/>
      <c r="M24" s="7">
        <f ca="1">IF(E3&lt;1,,IF(ISERR(DATE(E3+88,D5,M20+7)),,M20+7))</f>
        <v>24</v>
      </c>
      <c r="N24" s="1"/>
      <c r="O24" s="7">
        <f ca="1">IF(E3&lt;1,,IF(ISERR(DATE(E3+88,D5,O20+7)),,O20+7))</f>
        <v>25</v>
      </c>
      <c r="P24" s="1"/>
      <c r="Q24" s="2"/>
    </row>
    <row r="25" spans="3:17" ht="14.45" customHeight="1">
      <c r="C25" s="24"/>
      <c r="D25" s="22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"/>
    </row>
    <row r="26" spans="3:17" ht="14.45" customHeight="1">
      <c r="C26" s="25"/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23"/>
      <c r="P26" s="22"/>
      <c r="Q26" s="2"/>
    </row>
    <row r="27" spans="3:17" ht="14.45" customHeight="1">
      <c r="C27" s="25"/>
      <c r="D27" s="22"/>
      <c r="E27" s="23"/>
      <c r="F27" s="22"/>
      <c r="G27" s="23"/>
      <c r="H27" s="22"/>
      <c r="I27" s="23"/>
      <c r="J27" s="22"/>
      <c r="K27" s="23"/>
      <c r="L27" s="22"/>
      <c r="M27" s="23"/>
      <c r="N27" s="22"/>
      <c r="O27" s="23"/>
      <c r="P27" s="22"/>
      <c r="Q27" s="2"/>
    </row>
    <row r="28" spans="3:17" ht="19.899999999999999" customHeight="1">
      <c r="C28" s="6">
        <f ca="1">IF(E3&lt;1,,IF(ISERR(DATE(E3+88,D5,C24+7)),,C24+7))</f>
        <v>28</v>
      </c>
      <c r="D28" s="1"/>
      <c r="E28" s="7">
        <f ca="1">IF(E3&lt;1,,IF(ISERR(DATE(E3+88,D5,E24+7)),,E24+7))</f>
        <v>28</v>
      </c>
      <c r="F28" s="1"/>
      <c r="G28" s="7">
        <f ca="1">IF(E3&lt;1,,IF(ISERR(DATE(E3+88,D5,G24+7)),,G24+7))</f>
        <v>28</v>
      </c>
      <c r="H28" s="1"/>
      <c r="I28" s="7">
        <f ca="1">IF(E3&lt;1,,IF(ISERR(DATE(E3+88,D5,I24+7)),,I24+7))</f>
        <v>29</v>
      </c>
      <c r="J28" s="1"/>
      <c r="K28" s="7">
        <f ca="1">IF(E3&lt;1,,IF(ISERR(DATE(E3+88,D5,K24+7)),,K24+7))</f>
        <v>30</v>
      </c>
      <c r="L28" s="1"/>
      <c r="M28" s="7">
        <f ca="1">IF(E3&lt;1,,IF(ISERR(DATE(E3+88,D5,M24+7)),,M24+7))</f>
        <v>31</v>
      </c>
      <c r="N28" s="1"/>
      <c r="O28" s="7">
        <f ca="1">IF(E3&lt;1,,IF(ISERR(DATE(E3+88,D5,O24+7)),,O24+7))</f>
        <v>32</v>
      </c>
      <c r="P28" s="1"/>
      <c r="Q28" s="2"/>
    </row>
    <row r="29" spans="3:17" ht="14.45" customHeight="1">
      <c r="C29" s="24"/>
      <c r="D29" s="22"/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21"/>
      <c r="P29" s="22"/>
      <c r="Q29" s="2"/>
    </row>
    <row r="30" spans="3:17" ht="14.45" customHeight="1">
      <c r="C30" s="25"/>
      <c r="D30" s="22"/>
      <c r="E30" s="23"/>
      <c r="F30" s="22"/>
      <c r="G30" s="23"/>
      <c r="H30" s="22"/>
      <c r="I30" s="23"/>
      <c r="J30" s="22"/>
      <c r="K30" s="23"/>
      <c r="L30" s="22"/>
      <c r="M30" s="23"/>
      <c r="N30" s="22"/>
      <c r="O30" s="23"/>
      <c r="P30" s="22"/>
      <c r="Q30" s="2"/>
    </row>
    <row r="31" spans="3:17" ht="14.45" customHeight="1">
      <c r="C31" s="25"/>
      <c r="D31" s="22"/>
      <c r="E31" s="23"/>
      <c r="F31" s="22"/>
      <c r="G31" s="23"/>
      <c r="H31" s="22"/>
      <c r="I31" s="23"/>
      <c r="J31" s="22"/>
      <c r="K31" s="23"/>
      <c r="L31" s="22"/>
      <c r="M31" s="23"/>
      <c r="N31" s="22"/>
      <c r="O31" s="23"/>
      <c r="P31" s="22"/>
      <c r="Q31" s="2"/>
    </row>
    <row r="32" spans="3:17" ht="19.899999999999999" customHeight="1">
      <c r="C32" s="6">
        <f ca="1">IF(ISBLANK(C28),,IF(ISERR(DATE(E3+88,D5,C28+7)),,C28+7))</f>
        <v>35</v>
      </c>
      <c r="D32" s="1"/>
      <c r="E32" s="7">
        <f ca="1">IF(ISBLANK(E28),,IF(ISERR(DATE(E3+88,D5,E28+7)),,E28+7))</f>
        <v>35</v>
      </c>
      <c r="F32" s="1"/>
      <c r="G32" s="7">
        <f ca="1">IF(ISBLANK(G28),,IF(ISERR(DATE(E3+88,D5,G28+7)),,G28+7))</f>
        <v>35</v>
      </c>
      <c r="H32" s="1"/>
      <c r="I32" s="7">
        <f ca="1">IF(ISBLANK(I28),,IF(ISERR(DATE(E3+88,D5,I28+7)),,I28+7))</f>
        <v>36</v>
      </c>
      <c r="J32" s="1"/>
      <c r="K32" s="7">
        <f ca="1">IF(ISBLANK(K28),,IF(ISERR(DATE(E3+88,D5,K28+7)),,K28+7))</f>
        <v>37</v>
      </c>
      <c r="L32" s="1"/>
      <c r="M32" s="7">
        <f ca="1">IF(ISBLANK(M28),,IF(ISERR(DATE(E3+88,D5,M28+7)),,M28+7))</f>
        <v>38</v>
      </c>
      <c r="N32" s="1"/>
      <c r="O32" s="7">
        <f ca="1">IF(ISBLANK(O28),,IF(ISERR(DATE(E3+88,D5,O28+7)),,O28+7))</f>
        <v>39</v>
      </c>
      <c r="P32" s="1"/>
      <c r="Q32" s="2"/>
    </row>
    <row r="33" spans="3:17" ht="14.45" customHeight="1">
      <c r="C33" s="24"/>
      <c r="D33" s="22"/>
      <c r="E33" s="21"/>
      <c r="F33" s="22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"/>
    </row>
    <row r="34" spans="3:17" ht="14.45" customHeight="1">
      <c r="C34" s="25"/>
      <c r="D34" s="22"/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22"/>
      <c r="Q34" s="2"/>
    </row>
    <row r="35" spans="3:17" ht="14.45" customHeight="1">
      <c r="C35" s="25"/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2"/>
      <c r="O35" s="23"/>
      <c r="P35" s="22"/>
      <c r="Q35" s="2"/>
    </row>
    <row r="36" spans="3:17" ht="13.35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mergeCells count="52">
    <mergeCell ref="H5:J5"/>
    <mergeCell ref="E5:G5"/>
    <mergeCell ref="O29:P31"/>
    <mergeCell ref="C33:D35"/>
    <mergeCell ref="E33:F35"/>
    <mergeCell ref="G33:H35"/>
    <mergeCell ref="I33:J35"/>
    <mergeCell ref="K33:L35"/>
    <mergeCell ref="M33:N35"/>
    <mergeCell ref="O33:P35"/>
    <mergeCell ref="C29:D31"/>
    <mergeCell ref="E29:F31"/>
    <mergeCell ref="G29:H31"/>
    <mergeCell ref="I29:J31"/>
    <mergeCell ref="K29:L31"/>
    <mergeCell ref="M29:N31"/>
    <mergeCell ref="O21:P23"/>
    <mergeCell ref="C25:D27"/>
    <mergeCell ref="E25:F27"/>
    <mergeCell ref="G25:H27"/>
    <mergeCell ref="I25:J27"/>
    <mergeCell ref="K25:L27"/>
    <mergeCell ref="M25:N27"/>
    <mergeCell ref="O25:P27"/>
    <mergeCell ref="C21:D23"/>
    <mergeCell ref="E21:F23"/>
    <mergeCell ref="G21:H23"/>
    <mergeCell ref="I21:J23"/>
    <mergeCell ref="K21:L23"/>
    <mergeCell ref="M21:N23"/>
    <mergeCell ref="O13:P15"/>
    <mergeCell ref="C17:D19"/>
    <mergeCell ref="E17:F19"/>
    <mergeCell ref="G17:H19"/>
    <mergeCell ref="I17:J19"/>
    <mergeCell ref="K17:L19"/>
    <mergeCell ref="M17:N19"/>
    <mergeCell ref="O17:P19"/>
    <mergeCell ref="C13:D15"/>
    <mergeCell ref="E13:F15"/>
    <mergeCell ref="G13:H15"/>
    <mergeCell ref="I13:J15"/>
    <mergeCell ref="K13:L15"/>
    <mergeCell ref="M13:N15"/>
    <mergeCell ref="M11:N11"/>
    <mergeCell ref="O11:P11"/>
    <mergeCell ref="E7:H7"/>
    <mergeCell ref="C11:D11"/>
    <mergeCell ref="E11:F11"/>
    <mergeCell ref="G11:H11"/>
    <mergeCell ref="I11:J11"/>
    <mergeCell ref="K11:L11"/>
  </mergeCells>
  <phoneticPr fontId="1"/>
  <printOptions horizontalCentered="1" verticalCentered="1" gridLinesSet="0"/>
  <pageMargins left="0.39370078740157483" right="0.39370078740157483" top="0.39370078740157483" bottom="0.39370078740157483" header="0" footer="0"/>
  <pageSetup paperSize="9" scale="95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F:\SNSHOME\献立表\幼稚園\幼稚園献立4.jst</Templat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月間予定表テンプレート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☆給食献立表（幼稚園：カレンダー）</dc:title>
  <dc:creator>katayama</dc:creator>
  <cp:lastModifiedBy>豊島 直子</cp:lastModifiedBy>
  <cp:revision>1</cp:revision>
  <cp:lastPrinted>2012-09-27T08:33:02Z</cp:lastPrinted>
  <dcterms:created xsi:type="dcterms:W3CDTF">1601-01-01T00:00:00Z</dcterms:created>
  <dcterms:modified xsi:type="dcterms:W3CDTF">2012-10-18T04:40:32Z</dcterms:modified>
</cp:coreProperties>
</file>